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CF6CC62-F8A6-4852-897E-2F137D91DB46}"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1" l="1"/>
  <c r="I19" i="1"/>
  <c r="I18" i="1"/>
  <c r="I16" i="1"/>
  <c r="I15" i="1"/>
  <c r="H16" i="7" l="1"/>
  <c r="H17" i="7"/>
  <c r="H18" i="7"/>
  <c r="H19" i="7"/>
  <c r="H20" i="7"/>
  <c r="H21" i="7"/>
  <c r="I23" i="1" l="1"/>
  <c r="I14" i="1"/>
  <c r="G24" i="7" l="1"/>
  <c r="H22" i="7"/>
  <c r="H15" i="7"/>
  <c r="H14" i="7"/>
  <c r="H13" i="7"/>
  <c r="H12" i="7"/>
  <c r="H25" i="1" l="1"/>
  <c r="I13" i="1"/>
  <c r="I12" i="1"/>
  <c r="I11" i="1"/>
  <c r="A2" i="7" l="1"/>
  <c r="A2" i="1"/>
  <c r="C14" i="4" l="1"/>
  <c r="I5" i="1" l="1"/>
  <c r="H6" i="7"/>
  <c r="G25" i="1"/>
  <c r="F24" i="7"/>
  <c r="C6" i="7"/>
  <c r="C5" i="1"/>
  <c r="H24" i="7" l="1"/>
  <c r="I25" i="1"/>
</calcChain>
</file>

<file path=xl/sharedStrings.xml><?xml version="1.0" encoding="utf-8"?>
<sst xmlns="http://schemas.openxmlformats.org/spreadsheetml/2006/main" count="165" uniqueCount="96">
  <si>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</si>
  <si>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</si>
  <si>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</si>
  <si>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</si>
  <si>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</si>
  <si>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</si>
  <si>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</si>
  <si>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</si>
  <si>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</si>
  <si>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</si>
  <si>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</si>
  <si>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</si>
  <si>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</si>
  <si>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</si>
  <si>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</si>
  <si>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</si>
  <si>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</si>
  <si>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</si>
  <si>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</si>
  <si>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</si>
  <si>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</si>
  <si>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</si>
  <si>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</si>
  <si>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</si>
  <si>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</si>
  <si>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</si>
  <si>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</si>
  <si>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</si>
  <si>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</si>
  <si>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</si>
  <si>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</si>
  <si>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</si>
  <si>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</si>
  <si>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</si>
  <si>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</si>
  <si>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</si>
  <si>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</si>
  <si>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</si>
  <si>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</si>
  <si>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</si>
  <si>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</si>
  <si>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</si>
  <si>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</si>
  <si>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</si>
  <si>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</si>
  <si>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</si>
  <si>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</si>
  <si>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</si>
  <si>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</si>
  <si>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</si>
  <si>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</si>
  <si>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</si>
  <si>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</si>
  <si>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</si>
  <si>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</si>
  <si>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</si>
  <si>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</si>
  <si>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</si>
  <si>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</si>
  <si>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</si>
  <si>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</si>
  <si>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</si>
  <si>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</si>
  <si>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</si>
  <si>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</si>
  <si>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</si>
  <si>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</si>
  <si>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</si>
  <si>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 xml:space="preserve">Competency Model for Health Care Services Occupation:
Biomedical Equipment Technician </t>
  </si>
  <si>
    <t>Course 12 description</t>
  </si>
  <si>
    <r>
      <rPr>
        <b/>
        <sz val="10"/>
        <color rgb="FF0A3B61"/>
        <rFont val="Calibri"/>
        <family val="2"/>
        <scheme val="minor"/>
      </rPr>
      <t>Medical terminology</t>
    </r>
    <r>
      <rPr>
        <sz val="10"/>
        <color rgb="FF0A3B61"/>
        <rFont val="Calibri"/>
        <family val="2"/>
        <scheme val="minor"/>
      </rPr>
      <t xml:space="preserve"> - Knowledge and understanding of medical terms.</t>
    </r>
  </si>
  <si>
    <r>
      <rPr>
        <b/>
        <sz val="10"/>
        <color rgb="FF0A3B61"/>
        <rFont val="Calibri"/>
        <family val="2"/>
        <scheme val="minor"/>
      </rPr>
      <t>Direct current (DC) and electrical circuits</t>
    </r>
    <r>
      <rPr>
        <sz val="10"/>
        <color rgb="FF0A3B61"/>
        <rFont val="Calibri"/>
        <family val="2"/>
        <scheme val="minor"/>
      </rPr>
      <t xml:space="preserve"> - Understand direct current (DC) with electrical circuits and that an electrical circuit is an interconnection of electrical elements on meter measurements, current flow, and voltage division.</t>
    </r>
  </si>
  <si>
    <r>
      <rPr>
        <b/>
        <sz val="10"/>
        <color rgb="FF0A3B61"/>
        <rFont val="Calibri"/>
        <family val="2"/>
        <scheme val="minor"/>
      </rPr>
      <t xml:space="preserve">Medical networking fundamentals </t>
    </r>
    <r>
      <rPr>
        <sz val="10"/>
        <color rgb="FF0A3B61"/>
        <rFont val="Calibri"/>
        <family val="2"/>
        <scheme val="minor"/>
      </rPr>
      <t>- Understand medical network implementations, medical network operations, medical network security, and medical network troubleshooting.</t>
    </r>
  </si>
  <si>
    <r>
      <rPr>
        <b/>
        <sz val="10"/>
        <color rgb="FF0A3B61"/>
        <rFont val="Calibri"/>
        <family val="2"/>
        <scheme val="minor"/>
      </rPr>
      <t>Medical device technology</t>
    </r>
    <r>
      <rPr>
        <sz val="10"/>
        <color rgb="FF0A3B61"/>
        <rFont val="Calibri"/>
        <family val="2"/>
        <scheme val="minor"/>
      </rPr>
      <t xml:space="preserve"> - Understand the study of medical equipment design and components.</t>
    </r>
  </si>
  <si>
    <r>
      <rPr>
        <b/>
        <sz val="10"/>
        <color rgb="FF0A3B61"/>
        <rFont val="Calibri"/>
        <family val="2"/>
        <scheme val="minor"/>
      </rPr>
      <t xml:space="preserve">Digital circuits and microprocessors </t>
    </r>
    <r>
      <rPr>
        <sz val="10"/>
        <color rgb="FF0A3B61"/>
        <rFont val="Calibri"/>
        <family val="2"/>
        <scheme val="minor"/>
      </rPr>
      <t>- Understand how a digital circuit is used in electronic equipment and how it interacts with microprocessors in the equipment.</t>
    </r>
  </si>
  <si>
    <r>
      <rPr>
        <b/>
        <sz val="10"/>
        <color rgb="FF0A3B61"/>
        <rFont val="Calibri"/>
        <family val="2"/>
        <scheme val="minor"/>
      </rPr>
      <t>Alternating current (AC) electricity</t>
    </r>
    <r>
      <rPr>
        <sz val="10"/>
        <color rgb="FF0A3B61"/>
        <rFont val="Calibri"/>
        <family val="2"/>
        <scheme val="minor"/>
      </rPr>
      <t xml:space="preserve"> - Understand alternating current (AC) waveforms, oscilloscope operation, meter measurements, and AC vs. DC comparisons. </t>
    </r>
  </si>
  <si>
    <r>
      <rPr>
        <b/>
        <sz val="10"/>
        <color rgb="FF0A3B61"/>
        <rFont val="Calibri"/>
        <family val="2"/>
        <scheme val="minor"/>
      </rPr>
      <t>Biomedical equipment safety</t>
    </r>
    <r>
      <rPr>
        <sz val="10"/>
        <color rgb="FF0A3B61"/>
        <rFont val="Calibri"/>
        <family val="2"/>
        <scheme val="minor"/>
      </rPr>
      <t xml:space="preserve"> - Understand the measures taken to ensure the safe and accurate operation of medical equipment that is used in patient care.</t>
    </r>
  </si>
  <si>
    <r>
      <rPr>
        <b/>
        <sz val="10"/>
        <color rgb="FF0A3B61"/>
        <rFont val="Calibri"/>
        <family val="2"/>
        <scheme val="minor"/>
      </rPr>
      <t>Anatomy and physiology</t>
    </r>
    <r>
      <rPr>
        <sz val="10"/>
        <color rgb="FF0A3B61"/>
        <rFont val="Calibri"/>
        <family val="2"/>
        <scheme val="minor"/>
      </rPr>
      <t xml:space="preserve"> - Understand basics of the structure and relationship of body parts and the function of body parts and the body as a whole.</t>
    </r>
  </si>
  <si>
    <r>
      <rPr>
        <b/>
        <sz val="10"/>
        <color rgb="FF0A3B61"/>
        <rFont val="Calibri"/>
        <family val="2"/>
        <scheme val="minor"/>
      </rPr>
      <t xml:space="preserve">Biomedicine </t>
    </r>
    <r>
      <rPr>
        <sz val="10"/>
        <color rgb="FF0A3B61"/>
        <rFont val="Calibri"/>
        <family val="2"/>
        <scheme val="minor"/>
      </rPr>
      <t>- Understand that biomedicine is a branch of medical science that applies biological and physiological principles to clinical practice to promote health and healing.</t>
    </r>
  </si>
  <si>
    <r>
      <rPr>
        <b/>
        <sz val="10"/>
        <color rgb="FF0A3B61"/>
        <rFont val="Calibri"/>
        <family val="2"/>
        <scheme val="minor"/>
      </rPr>
      <t>Biomedical instrumentation</t>
    </r>
    <r>
      <rPr>
        <sz val="10"/>
        <color rgb="FF0A3B61"/>
        <rFont val="Calibri"/>
        <family val="2"/>
        <scheme val="minor"/>
      </rPr>
      <t xml:space="preserve"> - Understand advanced technologies used in the medical field, including various test equipment, perform preventative maintenance and use of testing equipment for maintaining proper operation. </t>
    </r>
  </si>
  <si>
    <r>
      <rPr>
        <b/>
        <sz val="10"/>
        <color rgb="FF0A3B61"/>
        <rFont val="Calibri"/>
        <family val="2"/>
        <scheme val="minor"/>
      </rPr>
      <t>Microcomputer maintenance</t>
    </r>
    <r>
      <rPr>
        <sz val="10"/>
        <color rgb="FF0A3B61"/>
        <rFont val="Calibri"/>
        <family val="2"/>
        <scheme val="minor"/>
      </rPr>
      <t xml:space="preserve"> - Able to maintain equipment to ensure its proper functioning. </t>
    </r>
  </si>
  <si>
    <r>
      <rPr>
        <b/>
        <sz val="10"/>
        <color rgb="FF0A3B61"/>
        <rFont val="Calibri"/>
        <family val="2"/>
        <scheme val="minor"/>
      </rPr>
      <t>Electronic communications for biomedicine</t>
    </r>
    <r>
      <rPr>
        <sz val="10"/>
        <color rgb="FF0A3B61"/>
        <rFont val="Calibri"/>
        <family val="2"/>
        <scheme val="minor"/>
      </rPr>
      <t xml:space="preserve"> - Understand the principles of amplitude modulation, frequency modulation, and multiplexing fundamentals.</t>
    </r>
  </si>
  <si>
    <r>
      <rPr>
        <b/>
        <sz val="10"/>
        <color rgb="FF0A3B61"/>
        <rFont val="Calibri"/>
        <family val="2"/>
        <scheme val="minor"/>
      </rPr>
      <t>Collaborate with staff to ensure all safety requirements are met</t>
    </r>
    <r>
      <rPr>
        <sz val="10"/>
        <color rgb="FF0A3B61"/>
        <rFont val="Calibri"/>
        <family val="2"/>
        <scheme val="minor"/>
      </rPr>
      <t xml:space="preserve"> - Understand the need to wear personal protective equipment appropriate for the installation/maintenance activity and work with clinical staff to ensure restricted access to areas as necessary. </t>
    </r>
  </si>
  <si>
    <r>
      <rPr>
        <b/>
        <sz val="10"/>
        <color rgb="FF0A3B61"/>
        <rFont val="Calibri"/>
        <family val="2"/>
        <scheme val="minor"/>
      </rPr>
      <t>Assist in planning and installing biomedical equipment to assure safe and effective operation</t>
    </r>
    <r>
      <rPr>
        <sz val="10"/>
        <color rgb="FF0A3B61"/>
        <rFont val="Calibri"/>
        <family val="2"/>
        <scheme val="minor"/>
      </rPr>
      <t xml:space="preserve"> - Understand how to receive, inspect, and inventory equipment upon delivery and how to install for successful use. </t>
    </r>
  </si>
  <si>
    <r>
      <rPr>
        <b/>
        <sz val="10"/>
        <color rgb="FF0A3B61"/>
        <rFont val="Calibri"/>
        <family val="2"/>
        <scheme val="minor"/>
      </rPr>
      <t>Troubleshoot solutions to medical equipment problems</t>
    </r>
    <r>
      <rPr>
        <sz val="10"/>
        <color rgb="FF0A3B61"/>
        <rFont val="Calibri"/>
        <family val="2"/>
        <scheme val="minor"/>
      </rPr>
      <t xml:space="preserve"> - Know how to think quickly and develop ideas and solutions to fix and repair medical equipment when problems arise. </t>
    </r>
  </si>
  <si>
    <r>
      <rPr>
        <b/>
        <sz val="10"/>
        <color rgb="FF0A3B61"/>
        <rFont val="Calibri"/>
        <family val="2"/>
        <scheme val="minor"/>
      </rPr>
      <t>Respond to emergency equipment failures</t>
    </r>
    <r>
      <rPr>
        <sz val="10"/>
        <color rgb="FF0A3B61"/>
        <rFont val="Calibri"/>
        <family val="2"/>
        <scheme val="minor"/>
      </rPr>
      <t xml:space="preserve"> - Understand how to complete urgent repairs within 24 hours based on part availability while ensuring public and employee safety. </t>
    </r>
  </si>
  <si>
    <r>
      <rPr>
        <b/>
        <sz val="10"/>
        <color rgb="FF0A3B61"/>
        <rFont val="Calibri"/>
        <family val="2"/>
        <scheme val="minor"/>
      </rPr>
      <t>Test equipment</t>
    </r>
    <r>
      <rPr>
        <sz val="10"/>
        <color rgb="FF0A3B61"/>
        <rFont val="Calibri"/>
        <family val="2"/>
        <scheme val="minor"/>
      </rPr>
      <t xml:space="preserve"> - Understand how to perform tests of the equipment to ensure it is in good working order as well as after completion of a repair to ensure that it is sufficiently fixed and ready to be used for patient care. </t>
    </r>
  </si>
  <si>
    <r>
      <rPr>
        <b/>
        <sz val="10"/>
        <color rgb="FF0A3B61"/>
        <rFont val="Calibri"/>
        <family val="2"/>
        <scheme val="minor"/>
      </rPr>
      <t xml:space="preserve">Perform initial verification and ongoing monitoring </t>
    </r>
    <r>
      <rPr>
        <sz val="10"/>
        <color rgb="FF0A3B61"/>
        <rFont val="Calibri"/>
        <family val="2"/>
        <scheme val="minor"/>
      </rPr>
      <t xml:space="preserve">- Able to track medical equipment assuring documentation complies with manufacturer's specifications. </t>
    </r>
  </si>
  <si>
    <r>
      <rPr>
        <b/>
        <sz val="10"/>
        <color rgb="FF0A3B61"/>
        <rFont val="Calibri"/>
        <family val="2"/>
        <scheme val="minor"/>
      </rPr>
      <t>Manage parts and equipment inventory</t>
    </r>
    <r>
      <rPr>
        <sz val="10"/>
        <color rgb="FF0A3B61"/>
        <rFont val="Calibri"/>
        <family val="2"/>
        <scheme val="minor"/>
      </rPr>
      <t xml:space="preserve"> - Understand how to include receiving and delivering, inventory counts, transporting goods as needed and assist clinical management with costs. Also includes knowing how to purchase and retain an inventory of parts. </t>
    </r>
  </si>
  <si>
    <r>
      <rPr>
        <b/>
        <sz val="10"/>
        <color rgb="FF0A3B61"/>
        <rFont val="Calibri"/>
        <family val="2"/>
        <scheme val="minor"/>
      </rPr>
      <t>Document all repairs and maintenance activity</t>
    </r>
    <r>
      <rPr>
        <sz val="10"/>
        <color rgb="FF0A3B61"/>
        <rFont val="Calibri"/>
        <family val="2"/>
        <scheme val="minor"/>
      </rPr>
      <t xml:space="preserve"> - Able to document everything from installation to diagnosing equipment malfunctions to ongoing maintenance. </t>
    </r>
  </si>
  <si>
    <r>
      <rPr>
        <b/>
        <sz val="10"/>
        <color rgb="FF0A3B61"/>
        <rFont val="Calibri"/>
        <family val="2"/>
        <scheme val="minor"/>
      </rPr>
      <t xml:space="preserve">Communicate with staff </t>
    </r>
    <r>
      <rPr>
        <sz val="10"/>
        <color rgb="FF0A3B61"/>
        <rFont val="Calibri"/>
        <family val="2"/>
        <scheme val="minor"/>
      </rPr>
      <t xml:space="preserve">- Able to communicate timely and accurately with staff on tasks, equipment status, alternatives for emergencies. </t>
    </r>
  </si>
  <si>
    <r>
      <rPr>
        <b/>
        <sz val="10"/>
        <color rgb="FF0A3B61"/>
        <rFont val="Calibri"/>
        <family val="2"/>
        <scheme val="minor"/>
      </rPr>
      <t>Fix and maintain equipment</t>
    </r>
    <r>
      <rPr>
        <sz val="10"/>
        <color rgb="FF0A3B61"/>
        <rFont val="Calibri"/>
        <family val="2"/>
        <scheme val="minor"/>
      </rPr>
      <t xml:space="preserve"> - Understand how to properly repair and maintain specific medical machinery to ensure patient safety.</t>
    </r>
  </si>
  <si>
    <t>Competency Model for Health Care Services Occupation:
Biomedical Equipment Technician 
Dual Training Program for</t>
  </si>
  <si>
    <r>
      <rPr>
        <b/>
        <sz val="10"/>
        <color rgb="FF0A3B61"/>
        <rFont val="Calibri"/>
        <family val="2"/>
        <scheme val="minor"/>
      </rPr>
      <t>Biomedical Equipment Technician</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individual who works in a health care facility and is trained to install and maintain patient monitors, ventilators, ultrasound equipment, X-ray machines, and other patient care equipment. Often, biomedical technicians specialize in certain types of medical equipment based on where and how it is used - doctor offices, hospitals, surgery suites, dental, and radiology, etc.  
</t>
    </r>
  </si>
  <si>
    <r>
      <rPr>
        <b/>
        <sz val="10"/>
        <color rgb="FF0A3B61"/>
        <rFont val="Calibri"/>
        <family val="2"/>
        <scheme val="minor"/>
      </rPr>
      <t>Instrumentation and control</t>
    </r>
    <r>
      <rPr>
        <sz val="10"/>
        <color rgb="FF0A3B61"/>
        <rFont val="Calibri"/>
        <family val="2"/>
        <scheme val="minor"/>
      </rPr>
      <t xml:space="preserve"> - Understand that instrumentation and control are branches of engineering that deal with the measurement and control of process variables within a 
production or manufacturing area.</t>
    </r>
  </si>
  <si>
    <r>
      <rPr>
        <b/>
        <sz val="10"/>
        <color rgb="FF0A3B61"/>
        <rFont val="Calibri"/>
        <family val="2"/>
        <scheme val="minor"/>
      </rPr>
      <t>Repair faults and calibrate equipment</t>
    </r>
    <r>
      <rPr>
        <sz val="10"/>
        <color rgb="FF0A3B61"/>
        <rFont val="Calibri"/>
        <family val="2"/>
        <scheme val="minor"/>
      </rPr>
      <t xml:space="preserve"> - Able to follow procedures and use appropriate tools to facilitate repair and perform calibration to manufacturer specifications.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</si>
</sst>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182880</xdr:colOff>
      <xdr:row>0</xdr:row>
      <xdr:rowOff>190500</xdr:rowOff>
    </xdr:from>
    <xdr:to>
      <xdr:col>1</xdr:col>
      <xdr:colOff>824230</xdr:colOff>
      <xdr:row>0</xdr:row>
      <xdr:rowOff>536574</xdr:rowOff>
    </xdr:to>
    <xdr:pic>
      <xdr:nvPicPr>
        <xdr:cNvPr id="4" name="Picture 3" descr="Minnesota Dual-Training Pipeline logo">
          <a:extLst>
            <a:ext uri="{FF2B5EF4-FFF2-40B4-BE49-F238E27FC236}">
              <a16:creationId xmlns:a16="http://schemas.microsoft.com/office/drawing/2014/main" id="{90005009-80E3-451A-894C-9980FA015D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880" y="190500"/>
          <a:ext cx="2378710" cy="346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251460</xdr:colOff>
      <xdr:row>0</xdr:row>
      <xdr:rowOff>198120</xdr:rowOff>
    </xdr:from>
    <xdr:to>
      <xdr:col>1</xdr:col>
      <xdr:colOff>892810</xdr:colOff>
      <xdr:row>0</xdr:row>
      <xdr:rowOff>544194</xdr:rowOff>
    </xdr:to>
    <xdr:pic>
      <xdr:nvPicPr>
        <xdr:cNvPr id="5" name="Picture 4" descr="Minnesota Dual-Training Pipeline logo">
          <a:extLst>
            <a:ext uri="{FF2B5EF4-FFF2-40B4-BE49-F238E27FC236}">
              <a16:creationId xmlns:a16="http://schemas.microsoft.com/office/drawing/2014/main" id="{595B94E8-5A4A-4F12-A506-F2B492C76A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8120"/>
          <a:ext cx="2378710" cy="346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251460</xdr:colOff>
      <xdr:row>0</xdr:row>
      <xdr:rowOff>198120</xdr:rowOff>
    </xdr:from>
    <xdr:to>
      <xdr:col>1</xdr:col>
      <xdr:colOff>892810</xdr:colOff>
      <xdr:row>0</xdr:row>
      <xdr:rowOff>544194</xdr:rowOff>
    </xdr:to>
    <xdr:pic>
      <xdr:nvPicPr>
        <xdr:cNvPr id="6" name="Picture 5" descr="Minnesota Dual-Training Pipeline logo">
          <a:extLst>
            <a:ext uri="{FF2B5EF4-FFF2-40B4-BE49-F238E27FC236}">
              <a16:creationId xmlns:a16="http://schemas.microsoft.com/office/drawing/2014/main" id="{8EBF32D2-7FE9-4D08-BC48-1F902BCC3F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8120"/>
          <a:ext cx="2378710" cy="346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160020</xdr:colOff>
      <xdr:row>0</xdr:row>
      <xdr:rowOff>205740</xdr:rowOff>
    </xdr:from>
    <xdr:to>
      <xdr:col>2</xdr:col>
      <xdr:colOff>801370</xdr:colOff>
      <xdr:row>0</xdr:row>
      <xdr:rowOff>551814</xdr:rowOff>
    </xdr:to>
    <xdr:pic>
      <xdr:nvPicPr>
        <xdr:cNvPr id="14" name="Picture 13" descr="Minnesota Dual-Training Pipeline logo">
          <a:extLst>
            <a:ext uri="{FF2B5EF4-FFF2-40B4-BE49-F238E27FC236}">
              <a16:creationId xmlns:a16="http://schemas.microsoft.com/office/drawing/2014/main" id="{444268EC-C937-414B-83DF-BA15430CBF4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860" y="205740"/>
          <a:ext cx="2378710" cy="3460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3" sqref="C13:H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27</v>
      </c>
      <c r="B2" s="43"/>
      <c r="C2" s="43"/>
      <c r="D2" s="43"/>
      <c r="E2" s="43"/>
      <c r="F2" s="43"/>
      <c r="G2" s="43"/>
      <c r="H2" s="43"/>
    </row>
    <row r="3" spans="1:8" ht="109.5" customHeight="1" x14ac:dyDescent="0.3">
      <c r="A3" s="41" t="s">
        <v>92</v>
      </c>
      <c r="B3" s="39"/>
      <c r="C3" s="39"/>
      <c r="D3" s="39"/>
      <c r="E3" s="39"/>
      <c r="F3" s="39"/>
      <c r="G3" s="39"/>
      <c r="H3" s="39"/>
    </row>
    <row r="4" spans="1:8" ht="37.950000000000003" customHeight="1" x14ac:dyDescent="0.3">
      <c r="A4" s="39" t="s">
        <v>20</v>
      </c>
      <c r="B4" s="39"/>
      <c r="C4" s="39"/>
      <c r="D4" s="39"/>
      <c r="E4" s="39"/>
      <c r="F4" s="39"/>
      <c r="G4" s="39"/>
      <c r="H4" s="39"/>
    </row>
    <row r="5" spans="1:8" s="10" customFormat="1" ht="66.599999999999994" customHeight="1" x14ac:dyDescent="0.3">
      <c r="A5" s="40" t="s">
        <v>93</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28</v>
      </c>
      <c r="B7" s="35"/>
      <c r="C7" s="42">
        <v>45505</v>
      </c>
      <c r="D7" s="42"/>
      <c r="E7" s="42"/>
      <c r="F7" s="42"/>
      <c r="G7" s="8"/>
      <c r="H7" s="8"/>
    </row>
    <row r="8" spans="1:8" s="3" customFormat="1" ht="23.4" x14ac:dyDescent="0.45">
      <c r="A8" s="35" t="s">
        <v>4</v>
      </c>
      <c r="B8" s="35"/>
      <c r="C8" s="42">
        <v>45870</v>
      </c>
      <c r="D8" s="42"/>
      <c r="E8" s="42"/>
      <c r="F8" s="42"/>
      <c r="G8" s="8"/>
      <c r="H8" s="8"/>
    </row>
    <row r="9" spans="1:8" s="3" customFormat="1" ht="23.4" x14ac:dyDescent="0.45">
      <c r="A9" s="17"/>
      <c r="B9" s="17"/>
      <c r="C9" s="18"/>
      <c r="D9" s="18"/>
      <c r="E9" s="18"/>
      <c r="F9" s="18"/>
      <c r="G9" s="8"/>
      <c r="H9" s="8"/>
    </row>
    <row r="10" spans="1:8" s="3" customFormat="1" ht="23.1" customHeight="1" x14ac:dyDescent="0.45">
      <c r="A10" s="35" t="s">
        <v>29</v>
      </c>
      <c r="B10" s="35"/>
      <c r="C10" s="36" t="s">
        <v>30</v>
      </c>
      <c r="D10" s="36"/>
      <c r="E10" s="36"/>
      <c r="F10" s="36"/>
      <c r="G10" s="36"/>
      <c r="H10" s="36"/>
    </row>
    <row r="11" spans="1:8" s="3" customFormat="1" ht="23.1" customHeight="1" x14ac:dyDescent="0.45">
      <c r="A11" s="35" t="s">
        <v>31</v>
      </c>
      <c r="B11" s="35"/>
      <c r="C11" s="36" t="s">
        <v>32</v>
      </c>
      <c r="D11" s="36"/>
      <c r="E11" s="36"/>
      <c r="F11" s="36"/>
      <c r="G11" s="36"/>
      <c r="H11" s="36"/>
    </row>
    <row r="12" spans="1:8" s="3" customFormat="1" ht="23.1" customHeight="1" x14ac:dyDescent="0.45">
      <c r="A12" s="35" t="s">
        <v>33</v>
      </c>
      <c r="B12" s="35"/>
      <c r="C12" s="36" t="s">
        <v>34</v>
      </c>
      <c r="D12" s="36"/>
      <c r="E12" s="36"/>
      <c r="F12" s="36"/>
      <c r="G12" s="36"/>
      <c r="H12" s="36"/>
    </row>
    <row r="13" spans="1:8" s="3" customFormat="1" ht="23.1" customHeight="1" x14ac:dyDescent="0.45">
      <c r="A13" s="35" t="s">
        <v>35</v>
      </c>
      <c r="B13" s="35"/>
      <c r="C13" s="36" t="s">
        <v>36</v>
      </c>
      <c r="D13" s="36"/>
      <c r="E13" s="36"/>
      <c r="F13" s="36"/>
      <c r="G13" s="36"/>
      <c r="H13" s="36"/>
    </row>
    <row r="14" spans="1:8" s="3" customFormat="1" ht="23.1" customHeight="1" x14ac:dyDescent="0.45">
      <c r="A14" s="35" t="s">
        <v>37</v>
      </c>
      <c r="B14" s="35"/>
      <c r="C14" s="37">
        <f ca="1">TODAY()</f>
        <v>45365</v>
      </c>
      <c r="D14" s="36"/>
      <c r="E14" s="36"/>
      <c r="F14" s="36"/>
      <c r="G14" s="36"/>
      <c r="H14" s="36"/>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2"/>
  <sheetViews>
    <sheetView zoomScaleNormal="100" zoomScaleSheetLayoutView="100" workbookViewId="0">
      <selection activeCell="B23" sqref="B2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68</v>
      </c>
      <c r="B3" s="39"/>
      <c r="C3" s="39"/>
      <c r="D3" s="39"/>
      <c r="E3" s="39"/>
      <c r="F3" s="39"/>
      <c r="G3" s="39"/>
      <c r="H3" s="39"/>
      <c r="I3" s="39"/>
    </row>
    <row r="4" spans="1:9" customFormat="1" ht="53.4" customHeight="1" x14ac:dyDescent="0.3">
      <c r="A4" s="47" t="s">
        <v>65</v>
      </c>
      <c r="B4" s="48"/>
      <c r="C4" s="48"/>
      <c r="D4" s="48"/>
      <c r="E4" s="48"/>
      <c r="F4" s="48"/>
      <c r="G4" s="48"/>
      <c r="H4" s="48"/>
      <c r="I4" s="48"/>
    </row>
    <row r="5" spans="1:9" s="3" customFormat="1" ht="23.4" x14ac:dyDescent="0.45">
      <c r="A5" s="35" t="s">
        <v>3</v>
      </c>
      <c r="B5" s="35"/>
      <c r="C5" s="46" t="str">
        <f>Description!A4</f>
        <v>[Employee Name]</v>
      </c>
      <c r="D5" s="46"/>
      <c r="E5" s="46"/>
      <c r="F5" s="46"/>
      <c r="G5" s="46"/>
      <c r="H5" s="19" t="s">
        <v>38</v>
      </c>
      <c r="I5" s="21">
        <f ca="1">Description!C14</f>
        <v>45365</v>
      </c>
    </row>
    <row r="6" spans="1:9" s="3" customFormat="1" ht="23.4" x14ac:dyDescent="0.45">
      <c r="A6" s="35" t="s">
        <v>4</v>
      </c>
      <c r="B6" s="35"/>
      <c r="C6" s="37">
        <v>45870</v>
      </c>
      <c r="D6" s="37"/>
      <c r="E6" s="37"/>
      <c r="F6" s="37"/>
      <c r="G6" s="37"/>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59.25" customHeight="1" x14ac:dyDescent="0.3">
      <c r="A11" s="33" t="s">
        <v>70</v>
      </c>
      <c r="B11" s="11" t="s">
        <v>13</v>
      </c>
      <c r="C11" s="11" t="s">
        <v>5</v>
      </c>
      <c r="D11" s="12"/>
      <c r="E11" s="13" t="s">
        <v>56</v>
      </c>
      <c r="F11" s="13" t="s">
        <v>56</v>
      </c>
      <c r="G11" s="14">
        <v>0</v>
      </c>
      <c r="H11" s="14">
        <v>1</v>
      </c>
      <c r="I11" s="15">
        <f t="shared" ref="I11:I13" si="0">(G11/H11)*100</f>
        <v>0</v>
      </c>
    </row>
    <row r="12" spans="1:9" ht="124.2" x14ac:dyDescent="0.3">
      <c r="A12" s="33" t="s">
        <v>71</v>
      </c>
      <c r="B12" s="11" t="s">
        <v>14</v>
      </c>
      <c r="C12" s="11" t="s">
        <v>9</v>
      </c>
      <c r="D12" s="12"/>
      <c r="E12" s="13" t="s">
        <v>56</v>
      </c>
      <c r="F12" s="13" t="s">
        <v>56</v>
      </c>
      <c r="G12" s="14">
        <v>0</v>
      </c>
      <c r="H12" s="14">
        <v>1</v>
      </c>
      <c r="I12" s="15">
        <f t="shared" si="0"/>
        <v>0</v>
      </c>
    </row>
    <row r="13" spans="1:9" ht="110.4" x14ac:dyDescent="0.3">
      <c r="A13" s="33" t="s">
        <v>72</v>
      </c>
      <c r="B13" s="11" t="s">
        <v>15</v>
      </c>
      <c r="C13" s="11" t="s">
        <v>10</v>
      </c>
      <c r="D13" s="12"/>
      <c r="E13" s="13" t="s">
        <v>56</v>
      </c>
      <c r="F13" s="13" t="s">
        <v>56</v>
      </c>
      <c r="G13" s="14">
        <v>0</v>
      </c>
      <c r="H13" s="14">
        <v>1</v>
      </c>
      <c r="I13" s="15">
        <f t="shared" si="0"/>
        <v>0</v>
      </c>
    </row>
    <row r="14" spans="1:9" ht="55.2" x14ac:dyDescent="0.3">
      <c r="A14" s="33" t="s">
        <v>73</v>
      </c>
      <c r="B14" s="11" t="s">
        <v>16</v>
      </c>
      <c r="C14" s="11" t="s">
        <v>11</v>
      </c>
      <c r="D14" s="12"/>
      <c r="E14" s="13" t="s">
        <v>56</v>
      </c>
      <c r="F14" s="13" t="s">
        <v>56</v>
      </c>
      <c r="G14" s="14">
        <v>0</v>
      </c>
      <c r="H14" s="14">
        <v>1</v>
      </c>
      <c r="I14" s="15">
        <f t="shared" ref="I14:I23" si="1">(G14/H14)*100</f>
        <v>0</v>
      </c>
    </row>
    <row r="15" spans="1:9" ht="110.4" x14ac:dyDescent="0.3">
      <c r="A15" s="33" t="s">
        <v>74</v>
      </c>
      <c r="B15" s="11" t="s">
        <v>17</v>
      </c>
      <c r="C15" s="11" t="s">
        <v>12</v>
      </c>
      <c r="D15" s="12"/>
      <c r="E15" s="13" t="s">
        <v>56</v>
      </c>
      <c r="F15" s="13" t="s">
        <v>56</v>
      </c>
      <c r="G15" s="14">
        <v>0</v>
      </c>
      <c r="H15" s="14">
        <v>1</v>
      </c>
      <c r="I15" s="15">
        <f t="shared" ref="I15:I16" si="2">(G15/H15)*100</f>
        <v>0</v>
      </c>
    </row>
    <row r="16" spans="1:9" ht="96.6" x14ac:dyDescent="0.3">
      <c r="A16" s="33" t="s">
        <v>75</v>
      </c>
      <c r="B16" s="11" t="s">
        <v>50</v>
      </c>
      <c r="C16" s="11" t="s">
        <v>51</v>
      </c>
      <c r="D16" s="12"/>
      <c r="E16" s="13" t="s">
        <v>56</v>
      </c>
      <c r="F16" s="13" t="s">
        <v>56</v>
      </c>
      <c r="G16" s="14">
        <v>0</v>
      </c>
      <c r="H16" s="14">
        <v>1</v>
      </c>
      <c r="I16" s="15">
        <f t="shared" si="2"/>
        <v>0</v>
      </c>
    </row>
    <row r="17" spans="1:9" ht="96.6" x14ac:dyDescent="0.3">
      <c r="A17" s="33" t="s">
        <v>76</v>
      </c>
      <c r="B17" s="11" t="s">
        <v>52</v>
      </c>
      <c r="C17" s="11" t="s">
        <v>53</v>
      </c>
      <c r="D17" s="12"/>
      <c r="E17" s="13" t="s">
        <v>56</v>
      </c>
      <c r="F17" s="13" t="s">
        <v>56</v>
      </c>
      <c r="G17" s="14">
        <v>0</v>
      </c>
      <c r="H17" s="14">
        <v>1</v>
      </c>
      <c r="I17" s="15">
        <v>0</v>
      </c>
    </row>
    <row r="18" spans="1:9" ht="84.75" customHeight="1" x14ac:dyDescent="0.3">
      <c r="A18" s="33" t="s">
        <v>77</v>
      </c>
      <c r="B18" s="11" t="s">
        <v>57</v>
      </c>
      <c r="C18" s="11" t="s">
        <v>58</v>
      </c>
      <c r="D18" s="12"/>
      <c r="E18" s="13" t="s">
        <v>56</v>
      </c>
      <c r="F18" s="13" t="s">
        <v>56</v>
      </c>
      <c r="G18" s="14">
        <v>0</v>
      </c>
      <c r="H18" s="14">
        <v>1</v>
      </c>
      <c r="I18" s="15">
        <f t="shared" ref="I18:I22" si="3">(G18/H18)*100</f>
        <v>0</v>
      </c>
    </row>
    <row r="19" spans="1:9" ht="96.6" x14ac:dyDescent="0.3">
      <c r="A19" s="33" t="s">
        <v>78</v>
      </c>
      <c r="B19" s="11" t="s">
        <v>59</v>
      </c>
      <c r="C19" s="11" t="s">
        <v>60</v>
      </c>
      <c r="D19" s="12"/>
      <c r="E19" s="13" t="s">
        <v>56</v>
      </c>
      <c r="F19" s="13" t="s">
        <v>56</v>
      </c>
      <c r="G19" s="14">
        <v>0</v>
      </c>
      <c r="H19" s="14">
        <v>1</v>
      </c>
      <c r="I19" s="15">
        <f t="shared" si="3"/>
        <v>0</v>
      </c>
    </row>
    <row r="20" spans="1:9" ht="138" x14ac:dyDescent="0.3">
      <c r="A20" s="33" t="s">
        <v>79</v>
      </c>
      <c r="B20" s="11" t="s">
        <v>61</v>
      </c>
      <c r="C20" s="11" t="s">
        <v>62</v>
      </c>
      <c r="D20" s="12"/>
      <c r="E20" s="13" t="s">
        <v>56</v>
      </c>
      <c r="F20" s="13" t="s">
        <v>56</v>
      </c>
      <c r="G20" s="14">
        <v>0</v>
      </c>
      <c r="H20" s="14">
        <v>1</v>
      </c>
      <c r="I20" s="14">
        <v>0</v>
      </c>
    </row>
    <row r="21" spans="1:9" ht="69" x14ac:dyDescent="0.3">
      <c r="A21" s="33" t="s">
        <v>80</v>
      </c>
      <c r="B21" s="11" t="s">
        <v>63</v>
      </c>
      <c r="C21" s="11" t="s">
        <v>64</v>
      </c>
      <c r="D21" s="12"/>
      <c r="E21" s="13" t="s">
        <v>56</v>
      </c>
      <c r="F21" s="13" t="s">
        <v>56</v>
      </c>
      <c r="G21" s="14">
        <v>0</v>
      </c>
      <c r="H21" s="14">
        <v>1</v>
      </c>
      <c r="I21" s="14">
        <v>0</v>
      </c>
    </row>
    <row r="22" spans="1:9" ht="84" customHeight="1" x14ac:dyDescent="0.3">
      <c r="A22" s="33" t="s">
        <v>81</v>
      </c>
      <c r="B22" s="11" t="s">
        <v>61</v>
      </c>
      <c r="C22" s="11" t="s">
        <v>62</v>
      </c>
      <c r="D22" s="12"/>
      <c r="E22" s="13" t="s">
        <v>56</v>
      </c>
      <c r="F22" s="13" t="s">
        <v>56</v>
      </c>
      <c r="G22" s="14">
        <v>0</v>
      </c>
      <c r="H22" s="14">
        <v>1</v>
      </c>
      <c r="I22" s="15">
        <f t="shared" si="3"/>
        <v>0</v>
      </c>
    </row>
    <row r="23" spans="1:9" ht="138.6" customHeight="1" x14ac:dyDescent="0.3">
      <c r="A23" s="33" t="s">
        <v>94</v>
      </c>
      <c r="B23" s="11" t="s">
        <v>63</v>
      </c>
      <c r="C23" s="11" t="s">
        <v>69</v>
      </c>
      <c r="D23" s="12"/>
      <c r="E23" s="13" t="s">
        <v>56</v>
      </c>
      <c r="F23" s="13" t="s">
        <v>56</v>
      </c>
      <c r="G23" s="14">
        <v>0</v>
      </c>
      <c r="H23" s="14">
        <v>1</v>
      </c>
      <c r="I23" s="15">
        <f t="shared" si="1"/>
        <v>0</v>
      </c>
    </row>
    <row r="24" spans="1:9" x14ac:dyDescent="0.3">
      <c r="A24" s="16"/>
      <c r="B24" s="16"/>
      <c r="C24" s="16"/>
      <c r="D24" s="16"/>
      <c r="E24" s="16"/>
      <c r="F24" s="16"/>
      <c r="G24" s="16"/>
      <c r="H24" s="16"/>
      <c r="I24" s="16"/>
    </row>
    <row r="25" spans="1:9" ht="18" x14ac:dyDescent="0.35">
      <c r="D25" s="44" t="s">
        <v>26</v>
      </c>
      <c r="E25" s="44"/>
      <c r="F25" s="44"/>
      <c r="G25" s="29">
        <f>SUM(G24:G24)</f>
        <v>0</v>
      </c>
      <c r="H25" s="29">
        <f>SUM(H11:H24)</f>
        <v>13</v>
      </c>
      <c r="I25" s="15">
        <f>(G25/H25)*100</f>
        <v>0</v>
      </c>
    </row>
    <row r="26" spans="1:9" x14ac:dyDescent="0.3">
      <c r="A26" s="28" t="s">
        <v>55</v>
      </c>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25">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I23">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2">
    <cfRule type="dataBar" priority="3">
      <dataBar>
        <cfvo type="num" val="0"/>
        <cfvo type="num" val="100"/>
        <color rgb="FF76BE43"/>
      </dataBar>
      <extLst>
        <ext xmlns:x14="http://schemas.microsoft.com/office/spreadsheetml/2009/9/main" uri="{B025F937-C7B1-47D3-B67F-A62EFF666E3E}">
          <x14:id>{DAE7BB81-1049-4659-B08D-A40337DEDF9F}</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 I23</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DAE7BB81-1049-4659-B08D-A40337DEDF9F}">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4"/>
  <sheetViews>
    <sheetView tabSelected="1" zoomScaleNormal="100" zoomScaleSheetLayoutView="100" workbookViewId="0">
      <selection activeCell="D15" sqref="D15"/>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68</v>
      </c>
      <c r="B3" s="39"/>
      <c r="C3" s="39"/>
      <c r="D3" s="39"/>
      <c r="E3" s="39"/>
      <c r="F3" s="39"/>
      <c r="G3" s="39"/>
      <c r="H3" s="39"/>
    </row>
    <row r="4" spans="1:9" s="34" customFormat="1" ht="49.2" customHeight="1" x14ac:dyDescent="0.3">
      <c r="A4" s="50" t="s">
        <v>66</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5" t="s">
        <v>3</v>
      </c>
      <c r="B6" s="35"/>
      <c r="C6" s="46" t="str">
        <f>Description!A4</f>
        <v>[Employee Name]</v>
      </c>
      <c r="D6" s="46"/>
      <c r="E6" s="46"/>
      <c r="F6" s="46"/>
      <c r="G6" s="20" t="s">
        <v>38</v>
      </c>
      <c r="H6" s="21">
        <f ca="1">Description!C14</f>
        <v>45365</v>
      </c>
    </row>
    <row r="7" spans="1:9" s="3" customFormat="1" ht="23.4" x14ac:dyDescent="0.45">
      <c r="A7" s="35" t="s">
        <v>4</v>
      </c>
      <c r="B7" s="35"/>
      <c r="C7" s="37">
        <v>45870</v>
      </c>
      <c r="D7" s="37"/>
      <c r="E7" s="37"/>
      <c r="F7" s="37"/>
      <c r="G7" s="8"/>
      <c r="H7" s="8"/>
    </row>
    <row r="8" spans="1:9" s="3" customFormat="1" ht="11.4" customHeight="1" x14ac:dyDescent="0.45">
      <c r="A8" s="2"/>
      <c r="B8" s="4"/>
      <c r="C8" s="5"/>
      <c r="D8" s="5"/>
      <c r="E8" s="5"/>
      <c r="F8" s="5"/>
      <c r="G8" s="8"/>
      <c r="H8" s="8"/>
    </row>
    <row r="9" spans="1:9" ht="41.7" customHeight="1" x14ac:dyDescent="0.3">
      <c r="A9" s="45" t="s">
        <v>67</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69" x14ac:dyDescent="0.3">
      <c r="A12" s="33" t="s">
        <v>91</v>
      </c>
      <c r="B12" s="11" t="s">
        <v>19</v>
      </c>
      <c r="C12" s="11"/>
      <c r="D12" s="13" t="s">
        <v>56</v>
      </c>
      <c r="E12" s="13" t="s">
        <v>56</v>
      </c>
      <c r="F12" s="14">
        <v>0</v>
      </c>
      <c r="G12" s="14">
        <v>1</v>
      </c>
      <c r="H12" s="15">
        <f t="shared" ref="H12:H22" si="0">(F12/G12)*100</f>
        <v>0</v>
      </c>
    </row>
    <row r="13" spans="1:9" ht="69.75" customHeight="1" x14ac:dyDescent="0.3">
      <c r="A13" s="33" t="s">
        <v>90</v>
      </c>
      <c r="B13" s="11" t="s">
        <v>19</v>
      </c>
      <c r="C13" s="11"/>
      <c r="D13" s="13" t="s">
        <v>56</v>
      </c>
      <c r="E13" s="13" t="s">
        <v>56</v>
      </c>
      <c r="F13" s="14">
        <v>0</v>
      </c>
      <c r="G13" s="14">
        <v>1</v>
      </c>
      <c r="H13" s="15">
        <f t="shared" si="0"/>
        <v>0</v>
      </c>
    </row>
    <row r="14" spans="1:9" ht="81.599999999999994" customHeight="1" x14ac:dyDescent="0.3">
      <c r="A14" s="33" t="s">
        <v>89</v>
      </c>
      <c r="B14" s="11" t="s">
        <v>19</v>
      </c>
      <c r="C14" s="11"/>
      <c r="D14" s="13" t="s">
        <v>56</v>
      </c>
      <c r="E14" s="13" t="s">
        <v>56</v>
      </c>
      <c r="F14" s="14">
        <v>0</v>
      </c>
      <c r="G14" s="14">
        <v>1</v>
      </c>
      <c r="H14" s="15">
        <f t="shared" si="0"/>
        <v>0</v>
      </c>
    </row>
    <row r="15" spans="1:9" ht="96.6" x14ac:dyDescent="0.3">
      <c r="A15" s="33" t="s">
        <v>95</v>
      </c>
      <c r="B15" s="11" t="s">
        <v>19</v>
      </c>
      <c r="C15" s="11"/>
      <c r="D15" s="13" t="s">
        <v>56</v>
      </c>
      <c r="E15" s="13" t="s">
        <v>56</v>
      </c>
      <c r="F15" s="14">
        <v>0</v>
      </c>
      <c r="G15" s="14">
        <v>1</v>
      </c>
      <c r="H15" s="15">
        <f t="shared" si="0"/>
        <v>0</v>
      </c>
    </row>
    <row r="16" spans="1:9" ht="151.80000000000001" x14ac:dyDescent="0.3">
      <c r="A16" s="33" t="s">
        <v>88</v>
      </c>
      <c r="B16" s="11" t="s">
        <v>19</v>
      </c>
      <c r="C16" s="11"/>
      <c r="D16" s="13" t="s">
        <v>56</v>
      </c>
      <c r="E16" s="13" t="s">
        <v>56</v>
      </c>
      <c r="F16" s="14">
        <v>0</v>
      </c>
      <c r="G16" s="14">
        <v>1</v>
      </c>
      <c r="H16" s="15">
        <f t="shared" ref="H16:H21" si="1">(F16/G16)*100</f>
        <v>0</v>
      </c>
    </row>
    <row r="17" spans="1:8" ht="96.6" x14ac:dyDescent="0.3">
      <c r="A17" s="33" t="s">
        <v>87</v>
      </c>
      <c r="B17" s="11" t="s">
        <v>19</v>
      </c>
      <c r="C17" s="11"/>
      <c r="D17" s="13" t="s">
        <v>56</v>
      </c>
      <c r="E17" s="13" t="s">
        <v>56</v>
      </c>
      <c r="F17" s="14">
        <v>0</v>
      </c>
      <c r="G17" s="14">
        <v>1</v>
      </c>
      <c r="H17" s="15">
        <f t="shared" si="1"/>
        <v>0</v>
      </c>
    </row>
    <row r="18" spans="1:8" ht="124.2" x14ac:dyDescent="0.3">
      <c r="A18" s="33" t="s">
        <v>86</v>
      </c>
      <c r="B18" s="11" t="s">
        <v>19</v>
      </c>
      <c r="C18" s="11"/>
      <c r="D18" s="13" t="s">
        <v>56</v>
      </c>
      <c r="E18" s="13" t="s">
        <v>56</v>
      </c>
      <c r="F18" s="14">
        <v>0</v>
      </c>
      <c r="G18" s="14">
        <v>1</v>
      </c>
      <c r="H18" s="15">
        <f t="shared" si="1"/>
        <v>0</v>
      </c>
    </row>
    <row r="19" spans="1:8" ht="96.6" x14ac:dyDescent="0.3">
      <c r="A19" s="33" t="s">
        <v>85</v>
      </c>
      <c r="B19" s="11" t="s">
        <v>19</v>
      </c>
      <c r="C19" s="11"/>
      <c r="D19" s="13" t="s">
        <v>56</v>
      </c>
      <c r="E19" s="13" t="s">
        <v>56</v>
      </c>
      <c r="F19" s="14">
        <v>0</v>
      </c>
      <c r="G19" s="14">
        <v>1</v>
      </c>
      <c r="H19" s="15">
        <f t="shared" si="1"/>
        <v>0</v>
      </c>
    </row>
    <row r="20" spans="1:8" ht="96.6" x14ac:dyDescent="0.3">
      <c r="A20" s="33" t="s">
        <v>84</v>
      </c>
      <c r="B20" s="11" t="s">
        <v>19</v>
      </c>
      <c r="C20" s="11"/>
      <c r="D20" s="13" t="s">
        <v>56</v>
      </c>
      <c r="E20" s="13" t="s">
        <v>56</v>
      </c>
      <c r="F20" s="14">
        <v>0</v>
      </c>
      <c r="G20" s="14">
        <v>1</v>
      </c>
      <c r="H20" s="15">
        <f t="shared" si="1"/>
        <v>0</v>
      </c>
    </row>
    <row r="21" spans="1:8" ht="124.2" x14ac:dyDescent="0.3">
      <c r="A21" s="33" t="s">
        <v>83</v>
      </c>
      <c r="B21" s="11" t="s">
        <v>19</v>
      </c>
      <c r="C21" s="11"/>
      <c r="D21" s="13" t="s">
        <v>56</v>
      </c>
      <c r="E21" s="13" t="s">
        <v>56</v>
      </c>
      <c r="F21" s="14">
        <v>0</v>
      </c>
      <c r="G21" s="14">
        <v>1</v>
      </c>
      <c r="H21" s="15">
        <f t="shared" si="1"/>
        <v>0</v>
      </c>
    </row>
    <row r="22" spans="1:8" ht="151.80000000000001" x14ac:dyDescent="0.3">
      <c r="A22" s="33" t="s">
        <v>82</v>
      </c>
      <c r="B22" s="11" t="s">
        <v>19</v>
      </c>
      <c r="C22" s="11"/>
      <c r="D22" s="13" t="s">
        <v>56</v>
      </c>
      <c r="E22" s="13" t="s">
        <v>56</v>
      </c>
      <c r="F22" s="14">
        <v>0</v>
      </c>
      <c r="G22" s="14">
        <v>1</v>
      </c>
      <c r="H22" s="15">
        <f t="shared" si="0"/>
        <v>0</v>
      </c>
    </row>
    <row r="23" spans="1:8" x14ac:dyDescent="0.3">
      <c r="A23" s="16"/>
      <c r="B23" s="16"/>
      <c r="C23" s="16"/>
      <c r="D23" s="16"/>
      <c r="E23" s="16"/>
      <c r="F23" s="16"/>
      <c r="G23" s="16"/>
      <c r="H23" s="16"/>
    </row>
    <row r="24" spans="1:8" ht="18" x14ac:dyDescent="0.3">
      <c r="C24" s="44" t="s">
        <v>26</v>
      </c>
      <c r="D24" s="44"/>
      <c r="E24" s="49"/>
      <c r="F24" s="14">
        <f>SUM(F23:F23)</f>
        <v>0</v>
      </c>
      <c r="G24" s="14">
        <f>SUM(G12:G23)</f>
        <v>11</v>
      </c>
      <c r="H24" s="15">
        <f>(F24/G24)*100</f>
        <v>0</v>
      </c>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24">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2">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R5" sqref="R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7.950000000000003" customHeight="1" x14ac:dyDescent="0.3">
      <c r="B2" s="39" t="s">
        <v>40</v>
      </c>
      <c r="C2" s="39"/>
      <c r="D2" s="39"/>
      <c r="E2" s="39"/>
      <c r="F2" s="39"/>
      <c r="G2" s="39"/>
      <c r="H2" s="39"/>
      <c r="I2" s="39"/>
      <c r="J2" s="39"/>
    </row>
    <row r="3" spans="1:10" s="22" customFormat="1" ht="22.95" customHeight="1" x14ac:dyDescent="0.3">
      <c r="A3" s="23"/>
      <c r="B3" s="51" t="s">
        <v>43</v>
      </c>
      <c r="C3" s="51"/>
      <c r="D3" s="51"/>
      <c r="E3" s="51"/>
      <c r="F3" s="51"/>
      <c r="G3" s="51"/>
      <c r="H3" s="51"/>
      <c r="I3" s="51"/>
      <c r="J3" s="51"/>
    </row>
    <row r="4" spans="1:10" ht="29.4" customHeight="1" x14ac:dyDescent="0.3">
      <c r="B4" s="51" t="s">
        <v>44</v>
      </c>
      <c r="C4" s="51"/>
      <c r="D4" s="51"/>
      <c r="E4" s="51"/>
      <c r="F4" s="51"/>
      <c r="G4" s="51"/>
      <c r="H4" s="51"/>
      <c r="I4" s="51"/>
      <c r="J4" s="51"/>
    </row>
    <row r="5" spans="1:10" ht="45.6" customHeight="1" x14ac:dyDescent="0.3">
      <c r="A5" s="25"/>
      <c r="B5" s="51" t="s">
        <v>54</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45</v>
      </c>
      <c r="B28" s="51" t="s">
        <v>46</v>
      </c>
      <c r="C28" s="51"/>
      <c r="D28" s="51"/>
      <c r="E28" s="51"/>
      <c r="F28" s="51"/>
      <c r="G28" s="51"/>
      <c r="H28" s="51"/>
      <c r="I28" s="51"/>
      <c r="J28" s="51"/>
    </row>
    <row r="29" spans="1:10" ht="69.45" customHeight="1" x14ac:dyDescent="0.3">
      <c r="A29" s="26" t="s">
        <v>47</v>
      </c>
      <c r="B29" s="51" t="s">
        <v>48</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2024-03-14T20:11:12Z</dcterms:modified>
</cp:coreProperties>
</file>