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7B48120-1D2E-42DA-8196-6B1AFABE8C4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Instruction'!$A$1:$I$26</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I18" i="1"/>
  <c r="H16" i="7" l="1"/>
  <c r="H17" i="7"/>
  <c r="H18" i="7"/>
  <c r="H19" i="7"/>
  <c r="H20" i="7"/>
  <c r="H21" i="7"/>
  <c r="I23" i="1"/>
  <c r="I24" i="1" l="1"/>
  <c r="I22" i="1"/>
  <c r="I16" i="1"/>
  <c r="I15" i="1"/>
  <c r="I14" i="1"/>
  <c r="G27" i="7" l="1"/>
  <c r="H24" i="7"/>
  <c r="H23" i="7"/>
  <c r="H22" i="7"/>
  <c r="H15" i="7"/>
  <c r="H14" i="7"/>
  <c r="H13" i="7"/>
  <c r="H12" i="7"/>
  <c r="H25" i="7"/>
  <c r="H26" i="1" l="1"/>
  <c r="I13" i="1"/>
  <c r="I12" i="1"/>
  <c r="I11" i="1"/>
  <c r="C7" i="7" l="1"/>
  <c r="C6" i="1"/>
  <c r="A2" i="7" l="1"/>
  <c r="A2" i="1"/>
  <c r="C14" i="4" l="1"/>
  <c r="I5" i="1" l="1"/>
  <c r="H6" i="7"/>
  <c r="G26" i="1"/>
  <c r="F27" i="7"/>
  <c r="C6" i="7"/>
  <c r="C5" i="1"/>
  <c r="H27" i="7" l="1"/>
  <c r="I26" i="1"/>
</calcChain>
</file>

<file path=xl/sharedStrings.xml><?xml version="1.0" encoding="utf-8"?>
<sst xmlns="http://schemas.openxmlformats.org/spreadsheetml/2006/main" count="182" uniqueCount="105">
  <si>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</si>
  <si>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</si>
  <si>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</si>
  <si>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</si>
  <si>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</si>
  <si>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</si>
  <si>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</si>
  <si>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</si>
  <si>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</si>
  <si>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</si>
  <si>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</si>
  <si>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</si>
  <si>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</si>
  <si>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</si>
  <si>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</si>
  <si>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</si>
  <si>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</si>
  <si>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</si>
  <si>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</si>
  <si>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</si>
  <si>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</si>
  <si>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</si>
  <si>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</si>
  <si>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</si>
  <si>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</si>
  <si>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</si>
  <si>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</si>
  <si>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</si>
  <si>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</si>
  <si>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</si>
  <si>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</si>
  <si>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</si>
  <si>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</si>
  <si>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</si>
  <si>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</si>
  <si>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</si>
  <si>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</si>
  <si>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</si>
  <si>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</si>
  <si>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</si>
  <si>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</si>
  <si>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</si>
  <si>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</si>
  <si>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</si>
  <si>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</si>
  <si>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</si>
  <si>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</si>
  <si>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</si>
  <si>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</si>
  <si>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</si>
  <si>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</si>
  <si>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</si>
  <si>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</si>
  <si>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</si>
  <si>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</si>
  <si>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</si>
  <si>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</si>
  <si>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</si>
  <si>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</si>
  <si>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</si>
  <si>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</si>
  <si>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</si>
  <si>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</si>
  <si>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</si>
  <si>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</si>
  <si>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</si>
  <si>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</si>
  <si>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</si>
  <si>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</si>
  <si>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</si>
  <si>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</si>
  <si>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rPr>
        <b/>
        <sz val="10"/>
        <color rgb="FF0A3B61"/>
        <rFont val="Calibri"/>
        <family val="2"/>
        <scheme val="minor"/>
      </rPr>
      <t>Clinical diagnostic testing and measuring —</t>
    </r>
    <r>
      <rPr>
        <sz val="10"/>
        <color rgb="FF0A3B61"/>
        <rFont val="Calibri"/>
        <family val="2"/>
        <scheme val="minor"/>
      </rPr>
      <t xml:space="preserve"> Knowledge of medical tests performed to detect, diagnose or monitor diseases.</t>
    </r>
  </si>
  <si>
    <r>
      <rPr>
        <b/>
        <sz val="10"/>
        <color rgb="FF0A3B61"/>
        <rFont val="Calibri"/>
        <family val="2"/>
        <scheme val="minor"/>
      </rPr>
      <t>General medical and ophthalmic terminology, anatomy and knowledge —</t>
    </r>
    <r>
      <rPr>
        <sz val="10"/>
        <color rgb="FF0A3B61"/>
        <rFont val="Calibri"/>
        <family val="2"/>
        <scheme val="minor"/>
      </rPr>
      <t xml:space="preserve"> Knowledge of terms and anatomical science within the ophthalmic field.</t>
    </r>
  </si>
  <si>
    <r>
      <rPr>
        <b/>
        <sz val="10"/>
        <color rgb="FF0A3B61"/>
        <rFont val="Calibri"/>
        <family val="2"/>
        <scheme val="minor"/>
      </rPr>
      <t>Diagnostic and ancillary testing —</t>
    </r>
    <r>
      <rPr>
        <sz val="10"/>
        <color rgb="FF0A3B61"/>
        <rFont val="Calibri"/>
        <family val="2"/>
        <scheme val="minor"/>
      </rPr>
      <t xml:space="preserve"> Knowledge of ophthalmic tests performed to detect, diagnose or monitor diseases.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</si>
  <si>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</si>
  <si>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</si>
  <si>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Ophthalmic Technician</t>
    </r>
    <r>
      <rPr>
        <sz val="10"/>
        <color rgb="FF0A3B61"/>
        <rFont val="Calibri"/>
        <family val="2"/>
        <scheme val="minor"/>
      </rPr>
      <t xml:space="preserve"> - A valuable member of the health team working to preserve and improve vision. This individual performs various diagnostic tasks and measurements under the direction and supervision of a licensed physician who specializes in ophthalmology.
</t>
    </r>
  </si>
  <si>
    <t>Competency Model for Health Care Services Occupation:
Ophthalmic Technician 
Dual-Training Program for</t>
  </si>
  <si>
    <r>
      <rPr>
        <b/>
        <sz val="10"/>
        <color rgb="FF0A3B61"/>
        <rFont val="Calibri"/>
        <family val="2"/>
        <scheme val="minor"/>
      </rPr>
      <t xml:space="preserve">Patient care — </t>
    </r>
    <r>
      <rPr>
        <sz val="10"/>
        <color rgb="FF0A3B61"/>
        <rFont val="Calibri"/>
        <family val="2"/>
        <scheme val="minor"/>
      </rPr>
      <t>Be able to assist with ophthalmic procedures, as well as scheduling, triage phone calls and appointment scheduling.</t>
    </r>
  </si>
  <si>
    <r>
      <rPr>
        <b/>
        <sz val="10"/>
        <color rgb="FF0A3B61"/>
        <rFont val="Calibri"/>
        <family val="2"/>
        <scheme val="minor"/>
      </rPr>
      <t>Patient assessment —</t>
    </r>
    <r>
      <rPr>
        <sz val="10"/>
        <color rgb="FF0A3B61"/>
        <rFont val="Calibri"/>
        <family val="2"/>
        <scheme val="minor"/>
      </rPr>
      <t xml:space="preserve"> Understand the process of identification of the condition, needs, abilities and preferences of a patient.</t>
    </r>
  </si>
  <si>
    <r>
      <rPr>
        <b/>
        <sz val="10"/>
        <color rgb="FF0A3B61"/>
        <rFont val="Calibri"/>
        <family val="2"/>
        <scheme val="minor"/>
      </rPr>
      <t>Care of instruments for minor in-office procedures —</t>
    </r>
    <r>
      <rPr>
        <sz val="10"/>
        <color rgb="FF0A3B61"/>
        <rFont val="Calibri"/>
        <family val="2"/>
        <scheme val="minor"/>
      </rPr>
      <t xml:space="preserve"> Know how to do proper cleaning of medical devices as that is a critical step in decontamination, prior to disinfection and sterilization.</t>
    </r>
  </si>
  <si>
    <r>
      <rPr>
        <b/>
        <sz val="10"/>
        <color rgb="FF0A3B61"/>
        <rFont val="Calibri"/>
        <family val="2"/>
        <scheme val="minor"/>
      </rPr>
      <t>Administer dilation drops or oral medications for testing —</t>
    </r>
    <r>
      <rPr>
        <sz val="10"/>
        <color rgb="FF0A3B61"/>
        <rFont val="Calibri"/>
        <family val="2"/>
        <scheme val="minor"/>
      </rPr>
      <t xml:space="preserve"> Know how to perform this task in order to enlarge pupils of the eye or aid with treatment and/or recovery.</t>
    </r>
  </si>
  <si>
    <r>
      <rPr>
        <b/>
        <sz val="10"/>
        <color rgb="FF0A3B61"/>
        <rFont val="Calibri"/>
        <family val="2"/>
        <scheme val="minor"/>
      </rPr>
      <t>Visual assessment and eye exam —</t>
    </r>
    <r>
      <rPr>
        <sz val="10"/>
        <color rgb="FF0A3B61"/>
        <rFont val="Calibri"/>
        <family val="2"/>
        <scheme val="minor"/>
      </rPr>
      <t xml:space="preserve"> Understand the series of tests that measure a person’s ocular health and visual status, to detect abnormalities in the components of the visual system, and to determine how well the person can see.</t>
    </r>
  </si>
  <si>
    <r>
      <rPr>
        <b/>
        <sz val="10"/>
        <color rgb="FF0A3B61"/>
        <rFont val="Calibri"/>
        <family val="2"/>
        <scheme val="minor"/>
      </rPr>
      <t>Perform ocular imaging procedures —</t>
    </r>
    <r>
      <rPr>
        <sz val="10"/>
        <color rgb="FF0A3B61"/>
        <rFont val="Calibri"/>
        <family val="2"/>
        <scheme val="minor"/>
      </rPr>
      <t xml:space="preserve"> Know how to assist with ocular imaging procedures which offer a better view of the eye and early detection of various ocular diseases.</t>
    </r>
  </si>
  <si>
    <r>
      <rPr>
        <b/>
        <sz val="10"/>
        <color rgb="FF0A3B61"/>
        <rFont val="Calibri"/>
        <family val="2"/>
        <scheme val="minor"/>
      </rPr>
      <t xml:space="preserve">Room preparation — </t>
    </r>
    <r>
      <rPr>
        <sz val="10"/>
        <color rgb="FF0A3B61"/>
        <rFont val="Calibri"/>
        <family val="2"/>
        <scheme val="minor"/>
      </rPr>
      <t>Be able to complete cleaning and turnover of rooms.</t>
    </r>
  </si>
  <si>
    <r>
      <rPr>
        <b/>
        <sz val="10"/>
        <color rgb="FF0A3B61"/>
        <rFont val="Calibri"/>
        <family val="2"/>
        <scheme val="minor"/>
      </rPr>
      <t>Scribing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Know how to do charting physician/patient encounters in real time, such as during ophthalmic medical examinations.</t>
    </r>
  </si>
  <si>
    <r>
      <rPr>
        <b/>
        <sz val="10"/>
        <color rgb="FF0A3B61"/>
        <rFont val="Calibri"/>
        <family val="2"/>
        <scheme val="minor"/>
      </rPr>
      <t>Instruct patients in the care and use of contact lenses —</t>
    </r>
    <r>
      <rPr>
        <sz val="10"/>
        <color rgb="FF0A3B61"/>
        <rFont val="Calibri"/>
        <family val="2"/>
        <scheme val="minor"/>
      </rPr>
      <t>Know how to teach the application, removal and care and cleaning of contact lenses.</t>
    </r>
  </si>
  <si>
    <t>On-the-Job Training</t>
  </si>
  <si>
    <r>
      <rPr>
        <b/>
        <sz val="10"/>
        <color rgb="FF0A3B61"/>
        <rFont val="Calibri"/>
        <family val="2"/>
        <scheme val="minor"/>
      </rPr>
      <t>Patient and family-centered care —</t>
    </r>
    <r>
      <rPr>
        <sz val="10"/>
        <color rgb="FF0A3B61"/>
        <rFont val="Calibri"/>
        <family val="2"/>
        <scheme val="minor"/>
      </rPr>
      <t xml:space="preserve"> Understand the human values necessary to implement patient and family-centered care.</t>
    </r>
  </si>
  <si>
    <r>
      <rPr>
        <b/>
        <sz val="10"/>
        <color rgb="FF0A3B61"/>
        <rFont val="Calibri"/>
        <family val="2"/>
        <scheme val="minor"/>
      </rPr>
      <t>Survey of eye disease and low vision —</t>
    </r>
    <r>
      <rPr>
        <sz val="10"/>
        <color rgb="FF0A3B61"/>
        <rFont val="Calibri"/>
        <family val="2"/>
        <scheme val="minor"/>
      </rPr>
      <t xml:space="preserve"> Know the terms used to describe determining disease of the eye and of significant visual impairment that can’t be corrected fully with glasses, contact lenses, medication or eye surgery.</t>
    </r>
  </si>
  <si>
    <r>
      <rPr>
        <b/>
        <sz val="10"/>
        <color rgb="FF0A3B61"/>
        <rFont val="Calibri"/>
        <family val="2"/>
        <scheme val="minor"/>
      </rPr>
      <t>Ophthalmic pharmacology and microbiology —</t>
    </r>
    <r>
      <rPr>
        <sz val="10"/>
        <color rgb="FF0A3B61"/>
        <rFont val="Calibri"/>
        <family val="2"/>
        <scheme val="minor"/>
      </rPr>
      <t xml:space="preserve"> Understand how drugs and medications are used for treating ocular patients and the effects of these substances.</t>
    </r>
  </si>
  <si>
    <r>
      <rPr>
        <b/>
        <sz val="10"/>
        <color rgb="FF0A3B61"/>
        <rFont val="Calibri"/>
        <family val="2"/>
        <scheme val="minor"/>
      </rPr>
      <t>Ophthalmic photography imaging —</t>
    </r>
    <r>
      <rPr>
        <sz val="10"/>
        <color rgb="FF0A3B61"/>
        <rFont val="Calibri"/>
        <family val="2"/>
        <scheme val="minor"/>
      </rPr>
      <t xml:space="preserve"> Understand specialized medical imaging dedicated to the study and treatment of eye disorders.</t>
    </r>
  </si>
  <si>
    <r>
      <rPr>
        <b/>
        <sz val="10"/>
        <color rgb="FF0A3B61"/>
        <rFont val="Calibri"/>
        <family val="2"/>
        <scheme val="minor"/>
      </rPr>
      <t>Ocular motility —</t>
    </r>
    <r>
      <rPr>
        <sz val="10"/>
        <color rgb="FF0A3B61"/>
        <rFont val="Calibri"/>
        <family val="2"/>
        <scheme val="minor"/>
      </rPr>
      <t xml:space="preserve"> Know about the study of the twelve extraocular muscles and their impact on eye movement.  </t>
    </r>
  </si>
  <si>
    <r>
      <rPr>
        <b/>
        <sz val="10"/>
        <color rgb="FF0A3B61"/>
        <rFont val="Calibri"/>
        <family val="2"/>
        <scheme val="minor"/>
      </rPr>
      <t xml:space="preserve">Refraction and refractometry </t>
    </r>
    <r>
      <rPr>
        <sz val="10"/>
        <color rgb="FF0A3B61"/>
        <rFont val="Calibri"/>
        <family val="2"/>
      </rPr>
      <t>–</t>
    </r>
    <r>
      <rPr>
        <sz val="10"/>
        <color rgb="FF0A3B61"/>
        <rFont val="Calibri"/>
        <family val="2"/>
        <scheme val="minor"/>
      </rPr>
      <t xml:space="preserve"> Know about the bending of light that takes place within the human eye. Refractive errors include nearsightedness, farsightedness, and astigmatism.</t>
    </r>
  </si>
  <si>
    <r>
      <rPr>
        <b/>
        <sz val="10"/>
        <color rgb="FF0A3B61"/>
        <rFont val="Calibri"/>
        <family val="2"/>
        <scheme val="minor"/>
      </rPr>
      <t>Optics, spectacles and contact lens basics —</t>
    </r>
    <r>
      <rPr>
        <sz val="10"/>
        <color rgb="FF0A3B61"/>
        <rFont val="Calibri"/>
        <family val="2"/>
        <scheme val="minor"/>
      </rPr>
      <t xml:space="preserve"> Understand key elements of vision correction.</t>
    </r>
  </si>
  <si>
    <r>
      <rPr>
        <b/>
        <sz val="10"/>
        <color rgb="FF0A3B61"/>
        <rFont val="Calibri"/>
        <family val="2"/>
        <scheme val="minor"/>
      </rPr>
      <t>History and emergency medical records (EMR) —</t>
    </r>
    <r>
      <rPr>
        <sz val="10"/>
        <color rgb="FF0A3B61"/>
        <rFont val="Calibri"/>
        <family val="2"/>
        <scheme val="minor"/>
      </rPr>
      <t xml:space="preserve"> Be able to keep a log of patient medications, diagnosis and treatments.</t>
    </r>
  </si>
  <si>
    <r>
      <rPr>
        <b/>
        <sz val="10"/>
        <color rgb="FF0A3B61"/>
        <rFont val="Calibri"/>
        <family val="2"/>
        <scheme val="minor"/>
      </rPr>
      <t>Aseptic technique, laser and surgical assisting —</t>
    </r>
    <r>
      <rPr>
        <sz val="10"/>
        <color rgb="FF0A3B61"/>
        <rFont val="Calibri"/>
        <family val="2"/>
        <scheme val="minor"/>
      </rPr>
      <t xml:space="preserve"> Know how to use sterile practices to avoid infection within laser and all ophthalmic surgery.</t>
    </r>
  </si>
  <si>
    <r>
      <rPr>
        <b/>
        <sz val="10"/>
        <color rgb="FF0A3B61"/>
        <rFont val="Calibri"/>
        <family val="2"/>
        <scheme val="minor"/>
      </rPr>
      <t>Tonometry and slit lamp exam —</t>
    </r>
    <r>
      <rPr>
        <sz val="10"/>
        <color rgb="FF0A3B61"/>
        <rFont val="Calibri"/>
        <family val="2"/>
        <scheme val="minor"/>
      </rPr>
      <t xml:space="preserve"> Understand the parts of a comprehensive eye test that can detect changes in eye pressure and that observes eyes in detail to determine if there are abnormalities that need treatment.</t>
    </r>
  </si>
  <si>
    <r>
      <rPr>
        <b/>
        <sz val="10"/>
        <color rgb="FF0A3B61"/>
        <rFont val="Calibri"/>
        <family val="2"/>
        <scheme val="minor"/>
      </rPr>
      <t>Communicate and collaborate —</t>
    </r>
    <r>
      <rPr>
        <sz val="10"/>
        <color rgb="FF0A3B61"/>
        <rFont val="Calibri"/>
        <family val="2"/>
        <scheme val="minor"/>
      </rPr>
      <t xml:space="preserve"> Be able to work closely and cooperatively with peers while communicating effectively to produce positive results.</t>
    </r>
  </si>
  <si>
    <t xml:space="preserve">Competency Model for Health Care Services Occupation:
Ophthalmic Technician </t>
  </si>
  <si>
    <r>
      <rPr>
        <b/>
        <sz val="10"/>
        <color rgb="FF0A3B61"/>
        <rFont val="Calibri"/>
        <family val="2"/>
        <scheme val="minor"/>
      </rPr>
      <t>Visual field testing —</t>
    </r>
    <r>
      <rPr>
        <sz val="10"/>
        <color rgb="FF0A3B61"/>
        <rFont val="Calibri"/>
        <family val="2"/>
        <scheme val="minor"/>
      </rPr>
      <t xml:space="preserve"> Understand the method of measuring an individual’s entire scope of vision, that is their central and peripheral (side) vision.</t>
    </r>
  </si>
  <si>
    <r>
      <rPr>
        <b/>
        <sz val="10"/>
        <color rgb="FF0A3B61"/>
        <rFont val="Calibri"/>
        <family val="2"/>
        <scheme val="minor"/>
      </rPr>
      <t>Disposal of bio-hazardous materials —</t>
    </r>
    <r>
      <rPr>
        <sz val="10"/>
        <color rgb="FF0A3B61"/>
        <rFont val="Calibri"/>
        <family val="2"/>
        <scheme val="minor"/>
      </rPr>
      <t>Know how to dispose of materials that are infectious waste that can be deemed a threat to public health or the environment.</t>
    </r>
  </si>
  <si>
    <r>
      <rPr>
        <b/>
        <sz val="10"/>
        <color rgb="FF0A3B61"/>
        <rFont val="Calibri"/>
        <family val="2"/>
        <scheme val="minor"/>
      </rPr>
      <t>Document patient medical histories —</t>
    </r>
    <r>
      <rPr>
        <sz val="10"/>
        <color rgb="FF0A3B61"/>
        <rFont val="Calibri"/>
        <family val="2"/>
        <scheme val="minor"/>
      </rPr>
      <t xml:space="preserve"> Be able to keep a log of patient's medications, diagnosis’ and treatments.</t>
    </r>
  </si>
  <si>
    <r>
      <rPr>
        <b/>
        <sz val="10"/>
        <color rgb="FF0A3B61"/>
        <rFont val="Calibri"/>
        <family val="2"/>
        <scheme val="minor"/>
      </rPr>
      <t>Assess refractive conditions of eyes, using retinoscopes —</t>
    </r>
    <r>
      <rPr>
        <sz val="10"/>
        <color rgb="FF0A3B61"/>
        <rFont val="Calibri"/>
        <family val="2"/>
        <scheme val="minor"/>
      </rPr>
      <t xml:space="preserve"> Be able to measure the sharpness or clarity of close-up and distance vision by testing with different lenses to determine if vision can be improved or corrected with glasses or contact lenses.</t>
    </r>
  </si>
  <si>
    <r>
      <rPr>
        <b/>
        <sz val="10"/>
        <color rgb="FF0A3B61"/>
        <rFont val="Calibri"/>
        <family val="2"/>
        <scheme val="minor"/>
      </rPr>
      <t>Call patients to inquire about their post-operative status or recovery —</t>
    </r>
    <r>
      <rPr>
        <sz val="10"/>
        <color rgb="FF0A3B61"/>
        <rFont val="Calibri"/>
        <family val="2"/>
        <scheme val="minor"/>
      </rPr>
      <t xml:space="preserve"> Understand customer service for after surgery or treatment follow up.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</si>
</sst>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9" fillId="0" borderId="0" xfId="0" applyFont="1" applyAlignment="1" applyProtection="1">
      <alignment horizontal="right" vertical="center"/>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14" fillId="2" borderId="2" xfId="0" applyFont="1" applyFill="1" applyBorder="1" applyAlignment="1" applyProtection="1">
      <alignment horizontal="left" vertical="center" wrapText="1" indent="1"/>
    </xf>
    <xf numFmtId="0" fontId="4" fillId="0" borderId="0" xfId="0" applyFont="1" applyFill="1" applyBorder="1" applyAlignment="1" applyProtection="1">
      <alignment horizontal="right" wrapText="1"/>
    </xf>
    <xf numFmtId="0" fontId="5" fillId="0" borderId="0" xfId="0"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indent="1"/>
    </xf>
    <xf numFmtId="14" fontId="5" fillId="0" borderId="0" xfId="0" applyNumberFormat="1" applyFont="1" applyAlignment="1">
      <alignment horizontal="left" wrapText="1" indent="2"/>
    </xf>
    <xf numFmtId="0" fontId="5" fillId="0" borderId="0" xfId="0" applyNumberFormat="1" applyFont="1" applyFill="1" applyBorder="1" applyAlignment="1" applyProtection="1">
      <alignment horizontal="left" wrapText="1" indent="2"/>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765810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7" zoomScaleNormal="100" zoomScaleSheetLayoutView="100" workbookViewId="0">
      <selection activeCell="K3" sqref="K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3" t="s">
        <v>27</v>
      </c>
      <c r="B2" s="43"/>
      <c r="C2" s="43"/>
      <c r="D2" s="43"/>
      <c r="E2" s="43"/>
      <c r="F2" s="43"/>
      <c r="G2" s="43"/>
      <c r="H2" s="43"/>
    </row>
    <row r="3" spans="1:8" ht="109.5" customHeight="1" x14ac:dyDescent="0.3">
      <c r="A3" s="37" t="s">
        <v>77</v>
      </c>
      <c r="B3" s="38"/>
      <c r="C3" s="38"/>
      <c r="D3" s="38"/>
      <c r="E3" s="38"/>
      <c r="F3" s="38"/>
      <c r="G3" s="38"/>
      <c r="H3" s="38"/>
    </row>
    <row r="4" spans="1:8" ht="38.1" customHeight="1" x14ac:dyDescent="0.3">
      <c r="A4" s="38" t="s">
        <v>20</v>
      </c>
      <c r="B4" s="38"/>
      <c r="C4" s="38"/>
      <c r="D4" s="38"/>
      <c r="E4" s="38"/>
      <c r="F4" s="38"/>
      <c r="G4" s="38"/>
      <c r="H4" s="38"/>
    </row>
    <row r="5" spans="1:8" s="10" customFormat="1" ht="50.4" customHeight="1" x14ac:dyDescent="0.3">
      <c r="A5" s="48" t="s">
        <v>76</v>
      </c>
      <c r="B5" s="48"/>
      <c r="C5" s="48"/>
      <c r="D5" s="48"/>
      <c r="E5" s="48"/>
      <c r="F5" s="48"/>
      <c r="G5" s="48"/>
      <c r="H5" s="48"/>
    </row>
    <row r="6" spans="1:8" s="3" customFormat="1" ht="11.4" customHeight="1" x14ac:dyDescent="0.45">
      <c r="A6" s="2"/>
      <c r="B6" s="4"/>
      <c r="C6" s="5"/>
      <c r="D6" s="5"/>
      <c r="E6" s="5"/>
      <c r="F6" s="5"/>
      <c r="G6" s="8"/>
      <c r="H6" s="8"/>
    </row>
    <row r="7" spans="1:8" s="3" customFormat="1" ht="23.4" x14ac:dyDescent="0.45">
      <c r="A7" s="40" t="s">
        <v>28</v>
      </c>
      <c r="B7" s="40"/>
      <c r="C7" s="49">
        <v>44774</v>
      </c>
      <c r="D7" s="49"/>
      <c r="E7" s="49"/>
      <c r="F7" s="49"/>
      <c r="G7" s="8"/>
      <c r="H7" s="8"/>
    </row>
    <row r="8" spans="1:8" s="3" customFormat="1" ht="23.4" x14ac:dyDescent="0.45">
      <c r="A8" s="40" t="s">
        <v>4</v>
      </c>
      <c r="B8" s="40"/>
      <c r="C8" s="49">
        <v>45139</v>
      </c>
      <c r="D8" s="49"/>
      <c r="E8" s="49"/>
      <c r="F8" s="49"/>
      <c r="G8" s="8"/>
      <c r="H8" s="8"/>
    </row>
    <row r="9" spans="1:8" s="3" customFormat="1" ht="23.4" x14ac:dyDescent="0.45">
      <c r="A9" s="17"/>
      <c r="B9" s="17"/>
      <c r="C9" s="18"/>
      <c r="D9" s="18"/>
      <c r="E9" s="18"/>
      <c r="F9" s="18"/>
      <c r="G9" s="8"/>
      <c r="H9" s="8"/>
    </row>
    <row r="10" spans="1:8" s="3" customFormat="1" ht="23.1" customHeight="1" x14ac:dyDescent="0.45">
      <c r="A10" s="40" t="s">
        <v>29</v>
      </c>
      <c r="B10" s="40"/>
      <c r="C10" s="50" t="s">
        <v>30</v>
      </c>
      <c r="D10" s="50"/>
      <c r="E10" s="50"/>
      <c r="F10" s="50"/>
      <c r="G10" s="50"/>
      <c r="H10" s="50"/>
    </row>
    <row r="11" spans="1:8" s="3" customFormat="1" ht="23.1" customHeight="1" x14ac:dyDescent="0.45">
      <c r="A11" s="40" t="s">
        <v>31</v>
      </c>
      <c r="B11" s="40"/>
      <c r="C11" s="50" t="s">
        <v>32</v>
      </c>
      <c r="D11" s="50"/>
      <c r="E11" s="50"/>
      <c r="F11" s="50"/>
      <c r="G11" s="50"/>
      <c r="H11" s="50"/>
    </row>
    <row r="12" spans="1:8" s="3" customFormat="1" ht="23.1" customHeight="1" x14ac:dyDescent="0.45">
      <c r="A12" s="40" t="s">
        <v>33</v>
      </c>
      <c r="B12" s="40"/>
      <c r="C12" s="50" t="s">
        <v>34</v>
      </c>
      <c r="D12" s="50"/>
      <c r="E12" s="50"/>
      <c r="F12" s="50"/>
      <c r="G12" s="50"/>
      <c r="H12" s="50"/>
    </row>
    <row r="13" spans="1:8" s="3" customFormat="1" ht="23.1" customHeight="1" x14ac:dyDescent="0.45">
      <c r="A13" s="40" t="s">
        <v>35</v>
      </c>
      <c r="B13" s="40"/>
      <c r="C13" s="50" t="s">
        <v>36</v>
      </c>
      <c r="D13" s="50"/>
      <c r="E13" s="50"/>
      <c r="F13" s="50"/>
      <c r="G13" s="50"/>
      <c r="H13" s="50"/>
    </row>
    <row r="14" spans="1:8" s="3" customFormat="1" ht="23.1" customHeight="1" x14ac:dyDescent="0.45">
      <c r="A14" s="40" t="s">
        <v>37</v>
      </c>
      <c r="B14" s="40"/>
      <c r="C14" s="42">
        <f ca="1">TODAY()</f>
        <v>44777</v>
      </c>
      <c r="D14" s="50"/>
      <c r="E14" s="50"/>
      <c r="F14" s="50"/>
      <c r="G14" s="50"/>
      <c r="H14" s="50"/>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3"/>
  <sheetViews>
    <sheetView topLeftCell="A2" zoomScaleNormal="100" zoomScaleSheetLayoutView="100" workbookViewId="0">
      <selection activeCell="B11" sqref="B11"/>
    </sheetView>
  </sheetViews>
  <sheetFormatPr defaultColWidth="8.88671875" defaultRowHeight="14.4" x14ac:dyDescent="0.3"/>
  <cols>
    <col min="1" max="1" width="29.55468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3" t="str">
        <f>Description!A2</f>
        <v>[Company Name]</v>
      </c>
      <c r="B2" s="43"/>
      <c r="C2" s="43"/>
      <c r="D2" s="43"/>
      <c r="E2" s="43"/>
      <c r="F2" s="43"/>
      <c r="G2" s="43"/>
      <c r="H2" s="43"/>
      <c r="I2" s="43"/>
    </row>
    <row r="3" spans="1:9" ht="83.25" customHeight="1" x14ac:dyDescent="0.3">
      <c r="A3" s="37" t="s">
        <v>99</v>
      </c>
      <c r="B3" s="38"/>
      <c r="C3" s="38"/>
      <c r="D3" s="38"/>
      <c r="E3" s="38"/>
      <c r="F3" s="38"/>
      <c r="G3" s="38"/>
      <c r="H3" s="38"/>
      <c r="I3" s="38"/>
    </row>
    <row r="4" spans="1:9" customFormat="1" ht="53.4" customHeight="1" x14ac:dyDescent="0.3">
      <c r="A4" s="44" t="s">
        <v>74</v>
      </c>
      <c r="B4" s="45"/>
      <c r="C4" s="45"/>
      <c r="D4" s="45"/>
      <c r="E4" s="45"/>
      <c r="F4" s="45"/>
      <c r="G4" s="45"/>
      <c r="H4" s="45"/>
      <c r="I4" s="45"/>
    </row>
    <row r="5" spans="1:9" s="3" customFormat="1" ht="23.4" x14ac:dyDescent="0.45">
      <c r="A5" s="40" t="s">
        <v>3</v>
      </c>
      <c r="B5" s="40"/>
      <c r="C5" s="41" t="str">
        <f>Description!A4</f>
        <v>[Employee Name]</v>
      </c>
      <c r="D5" s="41"/>
      <c r="E5" s="41"/>
      <c r="F5" s="41"/>
      <c r="G5" s="41"/>
      <c r="H5" s="19" t="s">
        <v>38</v>
      </c>
      <c r="I5" s="21">
        <f ca="1">Description!C14</f>
        <v>44777</v>
      </c>
    </row>
    <row r="6" spans="1:9" s="3" customFormat="1" ht="23.4" x14ac:dyDescent="0.45">
      <c r="A6" s="40" t="s">
        <v>4</v>
      </c>
      <c r="B6" s="40"/>
      <c r="C6" s="42">
        <f>Description!C8</f>
        <v>45139</v>
      </c>
      <c r="D6" s="42"/>
      <c r="E6" s="42"/>
      <c r="F6" s="42"/>
      <c r="G6" s="42"/>
      <c r="H6" s="8"/>
      <c r="I6" s="8"/>
    </row>
    <row r="7" spans="1:9" s="3" customFormat="1" ht="11.4" customHeight="1" x14ac:dyDescent="0.45">
      <c r="A7" s="2"/>
      <c r="B7" s="4"/>
      <c r="C7" s="5"/>
      <c r="D7" s="5"/>
      <c r="E7" s="5"/>
      <c r="F7" s="5"/>
      <c r="G7" s="5"/>
      <c r="H7" s="8"/>
      <c r="I7" s="8"/>
    </row>
    <row r="8" spans="1:9" ht="41.85" customHeight="1" x14ac:dyDescent="0.3">
      <c r="A8" s="39" t="s">
        <v>49</v>
      </c>
      <c r="B8" s="39"/>
      <c r="C8" s="39"/>
      <c r="D8" s="39"/>
      <c r="E8" s="39"/>
      <c r="F8" s="39"/>
      <c r="G8" s="39"/>
      <c r="H8" s="39"/>
      <c r="I8" s="39"/>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76.349999999999994" customHeight="1" x14ac:dyDescent="0.3">
      <c r="A11" s="34" t="s">
        <v>88</v>
      </c>
      <c r="B11" s="11" t="s">
        <v>13</v>
      </c>
      <c r="C11" s="11" t="s">
        <v>5</v>
      </c>
      <c r="D11" s="12"/>
      <c r="E11" s="13" t="s">
        <v>56</v>
      </c>
      <c r="F11" s="13" t="s">
        <v>56</v>
      </c>
      <c r="G11" s="14">
        <v>0</v>
      </c>
      <c r="H11" s="14">
        <v>1</v>
      </c>
      <c r="I11" s="15">
        <f t="shared" ref="I11:I13" si="0">(G11/H11)*100</f>
        <v>0</v>
      </c>
    </row>
    <row r="12" spans="1:9" ht="57.75" customHeight="1" x14ac:dyDescent="0.3">
      <c r="A12" s="34" t="s">
        <v>89</v>
      </c>
      <c r="B12" s="11" t="s">
        <v>14</v>
      </c>
      <c r="C12" s="11" t="s">
        <v>9</v>
      </c>
      <c r="D12" s="12"/>
      <c r="E12" s="13" t="s">
        <v>56</v>
      </c>
      <c r="F12" s="13" t="s">
        <v>56</v>
      </c>
      <c r="G12" s="14">
        <v>0</v>
      </c>
      <c r="H12" s="14">
        <v>1</v>
      </c>
      <c r="I12" s="15">
        <f t="shared" si="0"/>
        <v>0</v>
      </c>
    </row>
    <row r="13" spans="1:9" ht="87" customHeight="1" x14ac:dyDescent="0.3">
      <c r="A13" s="34" t="s">
        <v>90</v>
      </c>
      <c r="B13" s="11" t="s">
        <v>15</v>
      </c>
      <c r="C13" s="11" t="s">
        <v>10</v>
      </c>
      <c r="D13" s="12"/>
      <c r="E13" s="13" t="s">
        <v>56</v>
      </c>
      <c r="F13" s="13" t="s">
        <v>56</v>
      </c>
      <c r="G13" s="14">
        <v>0</v>
      </c>
      <c r="H13" s="14">
        <v>1</v>
      </c>
      <c r="I13" s="15">
        <f t="shared" si="0"/>
        <v>0</v>
      </c>
    </row>
    <row r="14" spans="1:9" ht="73.5" customHeight="1" x14ac:dyDescent="0.3">
      <c r="A14" s="34" t="s">
        <v>91</v>
      </c>
      <c r="B14" s="11" t="s">
        <v>16</v>
      </c>
      <c r="C14" s="11" t="s">
        <v>11</v>
      </c>
      <c r="D14" s="12"/>
      <c r="E14" s="13" t="s">
        <v>56</v>
      </c>
      <c r="F14" s="13" t="s">
        <v>56</v>
      </c>
      <c r="G14" s="14">
        <v>0</v>
      </c>
      <c r="H14" s="14">
        <v>1</v>
      </c>
      <c r="I14" s="15">
        <f t="shared" ref="I14:I16" si="1">(G14/H14)*100</f>
        <v>0</v>
      </c>
    </row>
    <row r="15" spans="1:9" ht="113.25" customHeight="1" x14ac:dyDescent="0.3">
      <c r="A15" s="34" t="s">
        <v>92</v>
      </c>
      <c r="B15" s="11" t="s">
        <v>17</v>
      </c>
      <c r="C15" s="11" t="s">
        <v>12</v>
      </c>
      <c r="D15" s="12"/>
      <c r="E15" s="13" t="s">
        <v>56</v>
      </c>
      <c r="F15" s="13" t="s">
        <v>56</v>
      </c>
      <c r="G15" s="14">
        <v>0</v>
      </c>
      <c r="H15" s="14">
        <v>1</v>
      </c>
      <c r="I15" s="15">
        <f t="shared" si="1"/>
        <v>0</v>
      </c>
    </row>
    <row r="16" spans="1:9" ht="46.5" customHeight="1" x14ac:dyDescent="0.3">
      <c r="A16" s="34" t="s">
        <v>93</v>
      </c>
      <c r="B16" s="11" t="s">
        <v>50</v>
      </c>
      <c r="C16" s="11" t="s">
        <v>51</v>
      </c>
      <c r="D16" s="12"/>
      <c r="E16" s="13" t="s">
        <v>56</v>
      </c>
      <c r="F16" s="13" t="s">
        <v>56</v>
      </c>
      <c r="G16" s="14">
        <v>0</v>
      </c>
      <c r="H16" s="14">
        <v>1</v>
      </c>
      <c r="I16" s="15">
        <f t="shared" si="1"/>
        <v>0</v>
      </c>
    </row>
    <row r="17" spans="1:9" ht="72.75" customHeight="1" x14ac:dyDescent="0.3">
      <c r="A17" s="34" t="s">
        <v>100</v>
      </c>
      <c r="B17" s="11" t="s">
        <v>52</v>
      </c>
      <c r="C17" s="11" t="s">
        <v>53</v>
      </c>
      <c r="D17" s="12"/>
      <c r="E17" s="13" t="s">
        <v>56</v>
      </c>
      <c r="F17" s="13" t="s">
        <v>56</v>
      </c>
      <c r="G17" s="14">
        <v>0</v>
      </c>
      <c r="H17" s="14">
        <v>1</v>
      </c>
      <c r="I17" s="15">
        <v>0</v>
      </c>
    </row>
    <row r="18" spans="1:9" ht="70.5" customHeight="1" x14ac:dyDescent="0.3">
      <c r="A18" s="34" t="s">
        <v>94</v>
      </c>
      <c r="B18" s="11" t="s">
        <v>57</v>
      </c>
      <c r="C18" s="11" t="s">
        <v>58</v>
      </c>
      <c r="D18" s="12"/>
      <c r="E18" s="13" t="s">
        <v>56</v>
      </c>
      <c r="F18" s="13" t="s">
        <v>56</v>
      </c>
      <c r="G18" s="14">
        <v>0</v>
      </c>
      <c r="H18" s="14">
        <v>1</v>
      </c>
      <c r="I18" s="15">
        <f t="shared" ref="I18:I20" si="2">(G18/H18)*100</f>
        <v>0</v>
      </c>
    </row>
    <row r="19" spans="1:9" ht="69" customHeight="1" x14ac:dyDescent="0.3">
      <c r="A19" s="34" t="s">
        <v>95</v>
      </c>
      <c r="B19" s="11" t="s">
        <v>59</v>
      </c>
      <c r="C19" s="11" t="s">
        <v>60</v>
      </c>
      <c r="D19" s="12"/>
      <c r="E19" s="13" t="s">
        <v>56</v>
      </c>
      <c r="F19" s="13" t="s">
        <v>56</v>
      </c>
      <c r="G19" s="14">
        <v>0</v>
      </c>
      <c r="H19" s="14">
        <v>1</v>
      </c>
      <c r="I19" s="15">
        <f t="shared" si="2"/>
        <v>0</v>
      </c>
    </row>
    <row r="20" spans="1:9" ht="72" customHeight="1" x14ac:dyDescent="0.3">
      <c r="A20" s="34" t="s">
        <v>96</v>
      </c>
      <c r="B20" s="11" t="s">
        <v>61</v>
      </c>
      <c r="C20" s="11" t="s">
        <v>62</v>
      </c>
      <c r="D20" s="12"/>
      <c r="E20" s="13" t="s">
        <v>56</v>
      </c>
      <c r="F20" s="13" t="s">
        <v>56</v>
      </c>
      <c r="G20" s="14">
        <v>0</v>
      </c>
      <c r="H20" s="14">
        <v>1</v>
      </c>
      <c r="I20" s="15">
        <f t="shared" si="2"/>
        <v>0</v>
      </c>
    </row>
    <row r="21" spans="1:9" ht="58.5" customHeight="1" x14ac:dyDescent="0.3">
      <c r="A21" s="34" t="s">
        <v>72</v>
      </c>
      <c r="B21" s="11" t="s">
        <v>63</v>
      </c>
      <c r="C21" s="11" t="s">
        <v>64</v>
      </c>
      <c r="D21" s="12"/>
      <c r="E21" s="13" t="s">
        <v>56</v>
      </c>
      <c r="F21" s="13" t="s">
        <v>56</v>
      </c>
      <c r="G21" s="14">
        <v>0</v>
      </c>
      <c r="H21" s="14">
        <v>1</v>
      </c>
      <c r="I21" s="15">
        <v>0</v>
      </c>
    </row>
    <row r="22" spans="1:9" ht="70.5" customHeight="1" x14ac:dyDescent="0.3">
      <c r="A22" s="34" t="s">
        <v>97</v>
      </c>
      <c r="B22" s="11" t="s">
        <v>65</v>
      </c>
      <c r="C22" s="11" t="s">
        <v>66</v>
      </c>
      <c r="D22" s="12"/>
      <c r="E22" s="13" t="s">
        <v>56</v>
      </c>
      <c r="F22" s="13" t="s">
        <v>56</v>
      </c>
      <c r="G22" s="14">
        <v>0</v>
      </c>
      <c r="H22" s="14">
        <v>1</v>
      </c>
      <c r="I22" s="15">
        <f t="shared" ref="I22:I24" si="3">(G22/H22)*100</f>
        <v>0</v>
      </c>
    </row>
    <row r="23" spans="1:9" ht="131.4" customHeight="1" x14ac:dyDescent="0.3">
      <c r="A23" s="34" t="s">
        <v>73</v>
      </c>
      <c r="B23" s="11" t="s">
        <v>67</v>
      </c>
      <c r="C23" s="11" t="s">
        <v>68</v>
      </c>
      <c r="D23" s="12"/>
      <c r="E23" s="13" t="s">
        <v>56</v>
      </c>
      <c r="F23" s="13" t="s">
        <v>56</v>
      </c>
      <c r="G23" s="14">
        <v>0</v>
      </c>
      <c r="H23" s="14">
        <v>1</v>
      </c>
      <c r="I23" s="15">
        <f t="shared" ref="I23" si="4">(G23/H23)*100</f>
        <v>0</v>
      </c>
    </row>
    <row r="24" spans="1:9" ht="70.5" customHeight="1" x14ac:dyDescent="0.3">
      <c r="A24" s="34" t="s">
        <v>98</v>
      </c>
      <c r="B24" s="11" t="s">
        <v>69</v>
      </c>
      <c r="C24" s="11" t="s">
        <v>70</v>
      </c>
      <c r="D24" s="12"/>
      <c r="E24" s="13" t="s">
        <v>56</v>
      </c>
      <c r="F24" s="13" t="s">
        <v>56</v>
      </c>
      <c r="G24" s="14">
        <v>0</v>
      </c>
      <c r="H24" s="14">
        <v>1</v>
      </c>
      <c r="I24" s="15">
        <f t="shared" si="3"/>
        <v>0</v>
      </c>
    </row>
    <row r="25" spans="1:9" x14ac:dyDescent="0.3">
      <c r="A25" s="16"/>
      <c r="B25" s="16"/>
      <c r="C25" s="16"/>
      <c r="D25" s="16"/>
      <c r="E25" s="16"/>
      <c r="F25" s="16"/>
      <c r="G25" s="16"/>
      <c r="H25" s="16"/>
      <c r="I25" s="16"/>
    </row>
    <row r="26" spans="1:9" ht="18" x14ac:dyDescent="0.35">
      <c r="D26" s="35" t="s">
        <v>26</v>
      </c>
      <c r="E26" s="35"/>
      <c r="F26" s="35"/>
      <c r="G26" s="29">
        <f>SUM(G25:G25)</f>
        <v>0</v>
      </c>
      <c r="H26" s="29">
        <f>SUM(H11:H25)</f>
        <v>14</v>
      </c>
      <c r="I26" s="15">
        <f>(G26/H26)*100</f>
        <v>0</v>
      </c>
    </row>
    <row r="27" spans="1:9" x14ac:dyDescent="0.3">
      <c r="A27" s="28" t="s">
        <v>55</v>
      </c>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26">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2:I23">
    <cfRule type="dataBar" priority="7">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4">
    <cfRule type="dataBar" priority="6">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16 I21">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{11B252D1-92F1-4804-AA46-10D363B32E2C}</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I22:I23</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 I21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11B252D1-92F1-4804-AA46-10D363B32E2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7"/>
  <sheetViews>
    <sheetView tabSelected="1"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3" t="str">
        <f>Description!A2</f>
        <v>[Company Name]</v>
      </c>
      <c r="B2" s="43"/>
      <c r="C2" s="43"/>
      <c r="D2" s="43"/>
      <c r="E2" s="43"/>
      <c r="F2" s="43"/>
      <c r="G2" s="43"/>
      <c r="H2" s="43"/>
      <c r="I2" s="31"/>
    </row>
    <row r="3" spans="1:9" ht="90" customHeight="1" x14ac:dyDescent="0.3">
      <c r="A3" s="37" t="s">
        <v>99</v>
      </c>
      <c r="B3" s="38"/>
      <c r="C3" s="38"/>
      <c r="D3" s="38"/>
      <c r="E3" s="38"/>
      <c r="F3" s="38"/>
      <c r="G3" s="38"/>
      <c r="H3" s="38"/>
    </row>
    <row r="4" spans="1:9" s="33" customFormat="1" ht="49.2" customHeight="1" x14ac:dyDescent="0.3">
      <c r="A4" s="47" t="s">
        <v>75</v>
      </c>
      <c r="B4" s="47"/>
      <c r="C4" s="47"/>
      <c r="D4" s="47"/>
      <c r="E4" s="47"/>
      <c r="F4" s="47"/>
      <c r="G4" s="47"/>
      <c r="H4" s="47"/>
    </row>
    <row r="5" spans="1:9" s="3" customFormat="1" ht="11.4" customHeight="1" x14ac:dyDescent="0.45">
      <c r="A5" s="2"/>
      <c r="B5" s="4"/>
      <c r="C5" s="5"/>
      <c r="D5" s="5"/>
      <c r="E5" s="5"/>
      <c r="F5" s="5"/>
      <c r="G5" s="8"/>
      <c r="H5" s="8"/>
    </row>
    <row r="6" spans="1:9" s="3" customFormat="1" ht="23.4" x14ac:dyDescent="0.45">
      <c r="A6" s="40" t="s">
        <v>3</v>
      </c>
      <c r="B6" s="40"/>
      <c r="C6" s="41" t="str">
        <f>Description!A4</f>
        <v>[Employee Name]</v>
      </c>
      <c r="D6" s="41"/>
      <c r="E6" s="41"/>
      <c r="F6" s="41"/>
      <c r="G6" s="20" t="s">
        <v>38</v>
      </c>
      <c r="H6" s="21">
        <f ca="1">Description!C14</f>
        <v>44777</v>
      </c>
    </row>
    <row r="7" spans="1:9" s="3" customFormat="1" ht="23.4" x14ac:dyDescent="0.45">
      <c r="A7" s="40" t="s">
        <v>4</v>
      </c>
      <c r="B7" s="40"/>
      <c r="C7" s="42">
        <f>Description!C8</f>
        <v>45139</v>
      </c>
      <c r="D7" s="42"/>
      <c r="E7" s="42"/>
      <c r="F7" s="42"/>
      <c r="G7" s="8"/>
      <c r="H7" s="8"/>
    </row>
    <row r="8" spans="1:9" s="3" customFormat="1" ht="11.4" customHeight="1" x14ac:dyDescent="0.45">
      <c r="A8" s="2"/>
      <c r="B8" s="4"/>
      <c r="C8" s="5"/>
      <c r="D8" s="5"/>
      <c r="E8" s="5"/>
      <c r="F8" s="5"/>
      <c r="G8" s="8"/>
      <c r="H8" s="8"/>
    </row>
    <row r="9" spans="1:9" ht="41.85" customHeight="1" x14ac:dyDescent="0.3">
      <c r="A9" s="39" t="s">
        <v>87</v>
      </c>
      <c r="B9" s="39"/>
      <c r="C9" s="39"/>
      <c r="D9" s="39"/>
      <c r="E9" s="39"/>
      <c r="F9" s="39"/>
      <c r="G9" s="39"/>
      <c r="H9" s="39"/>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73.5" customHeight="1" x14ac:dyDescent="0.3">
      <c r="A12" s="34" t="s">
        <v>78</v>
      </c>
      <c r="B12" s="11" t="s">
        <v>19</v>
      </c>
      <c r="C12" s="11"/>
      <c r="D12" s="13" t="s">
        <v>56</v>
      </c>
      <c r="E12" s="13" t="s">
        <v>56</v>
      </c>
      <c r="F12" s="14">
        <v>0</v>
      </c>
      <c r="G12" s="14">
        <v>1</v>
      </c>
      <c r="H12" s="15">
        <f t="shared" ref="H12:H24" si="0">(F12/G12)*100</f>
        <v>0</v>
      </c>
    </row>
    <row r="13" spans="1:9" ht="111.75" customHeight="1" x14ac:dyDescent="0.3">
      <c r="A13" s="34" t="s">
        <v>79</v>
      </c>
      <c r="B13" s="11" t="s">
        <v>19</v>
      </c>
      <c r="C13" s="11"/>
      <c r="D13" s="13" t="s">
        <v>56</v>
      </c>
      <c r="E13" s="13" t="s">
        <v>56</v>
      </c>
      <c r="F13" s="14">
        <v>0</v>
      </c>
      <c r="G13" s="14">
        <v>1</v>
      </c>
      <c r="H13" s="15">
        <f t="shared" si="0"/>
        <v>0</v>
      </c>
    </row>
    <row r="14" spans="1:9" ht="85.5" customHeight="1" x14ac:dyDescent="0.3">
      <c r="A14" s="34" t="s">
        <v>80</v>
      </c>
      <c r="B14" s="11" t="s">
        <v>19</v>
      </c>
      <c r="C14" s="11"/>
      <c r="D14" s="13" t="s">
        <v>56</v>
      </c>
      <c r="E14" s="13" t="s">
        <v>56</v>
      </c>
      <c r="F14" s="14">
        <v>0</v>
      </c>
      <c r="G14" s="14">
        <v>1</v>
      </c>
      <c r="H14" s="15">
        <f t="shared" si="0"/>
        <v>0</v>
      </c>
    </row>
    <row r="15" spans="1:9" ht="72.75" customHeight="1" x14ac:dyDescent="0.3">
      <c r="A15" s="34" t="s">
        <v>81</v>
      </c>
      <c r="B15" s="11" t="s">
        <v>19</v>
      </c>
      <c r="C15" s="11"/>
      <c r="D15" s="13" t="s">
        <v>56</v>
      </c>
      <c r="E15" s="13" t="s">
        <v>56</v>
      </c>
      <c r="F15" s="14">
        <v>0</v>
      </c>
      <c r="G15" s="14">
        <v>1</v>
      </c>
      <c r="H15" s="15">
        <f t="shared" si="0"/>
        <v>0</v>
      </c>
    </row>
    <row r="16" spans="1:9" ht="60.75" customHeight="1" x14ac:dyDescent="0.3">
      <c r="A16" s="34" t="s">
        <v>82</v>
      </c>
      <c r="B16" s="11" t="s">
        <v>19</v>
      </c>
      <c r="C16" s="11"/>
      <c r="D16" s="13" t="s">
        <v>56</v>
      </c>
      <c r="E16" s="13" t="s">
        <v>56</v>
      </c>
      <c r="F16" s="14">
        <v>0</v>
      </c>
      <c r="G16" s="14">
        <v>1</v>
      </c>
      <c r="H16" s="15">
        <f t="shared" ref="H16:H21" si="1">(F16/G16)*100</f>
        <v>0</v>
      </c>
    </row>
    <row r="17" spans="1:8" ht="106.8" customHeight="1" x14ac:dyDescent="0.3">
      <c r="A17" s="34" t="s">
        <v>84</v>
      </c>
      <c r="B17" s="11" t="s">
        <v>19</v>
      </c>
      <c r="C17" s="11"/>
      <c r="D17" s="13" t="s">
        <v>56</v>
      </c>
      <c r="E17" s="13" t="s">
        <v>56</v>
      </c>
      <c r="F17" s="14">
        <v>0</v>
      </c>
      <c r="G17" s="14">
        <v>1</v>
      </c>
      <c r="H17" s="15">
        <f t="shared" si="1"/>
        <v>0</v>
      </c>
    </row>
    <row r="18" spans="1:8" ht="100.8" customHeight="1" x14ac:dyDescent="0.3">
      <c r="A18" s="34" t="s">
        <v>83</v>
      </c>
      <c r="B18" s="11" t="s">
        <v>19</v>
      </c>
      <c r="C18" s="11"/>
      <c r="D18" s="13" t="s">
        <v>56</v>
      </c>
      <c r="E18" s="13" t="s">
        <v>56</v>
      </c>
      <c r="F18" s="14">
        <v>0</v>
      </c>
      <c r="G18" s="14">
        <v>1</v>
      </c>
      <c r="H18" s="15">
        <f t="shared" si="1"/>
        <v>0</v>
      </c>
    </row>
    <row r="19" spans="1:8" ht="148.19999999999999" customHeight="1" x14ac:dyDescent="0.3">
      <c r="A19" s="34" t="s">
        <v>101</v>
      </c>
      <c r="B19" s="11" t="s">
        <v>19</v>
      </c>
      <c r="C19" s="11"/>
      <c r="D19" s="13" t="s">
        <v>56</v>
      </c>
      <c r="E19" s="13" t="s">
        <v>56</v>
      </c>
      <c r="F19" s="14">
        <v>0</v>
      </c>
      <c r="G19" s="14">
        <v>1</v>
      </c>
      <c r="H19" s="15">
        <f t="shared" si="1"/>
        <v>0</v>
      </c>
    </row>
    <row r="20" spans="1:8" ht="79.2" customHeight="1" x14ac:dyDescent="0.3">
      <c r="A20" s="34" t="s">
        <v>71</v>
      </c>
      <c r="B20" s="11" t="s">
        <v>19</v>
      </c>
      <c r="C20" s="11"/>
      <c r="D20" s="13" t="s">
        <v>56</v>
      </c>
      <c r="E20" s="13" t="s">
        <v>56</v>
      </c>
      <c r="F20" s="14">
        <v>0</v>
      </c>
      <c r="G20" s="14">
        <v>1</v>
      </c>
      <c r="H20" s="15">
        <f t="shared" si="1"/>
        <v>0</v>
      </c>
    </row>
    <row r="21" spans="1:8" ht="73.5" customHeight="1" x14ac:dyDescent="0.3">
      <c r="A21" s="34" t="s">
        <v>85</v>
      </c>
      <c r="B21" s="11" t="s">
        <v>19</v>
      </c>
      <c r="C21" s="11"/>
      <c r="D21" s="13" t="s">
        <v>56</v>
      </c>
      <c r="E21" s="13" t="s">
        <v>56</v>
      </c>
      <c r="F21" s="14">
        <v>0</v>
      </c>
      <c r="G21" s="14">
        <v>1</v>
      </c>
      <c r="H21" s="15">
        <f t="shared" si="1"/>
        <v>0</v>
      </c>
    </row>
    <row r="22" spans="1:8" ht="86.4" customHeight="1" x14ac:dyDescent="0.3">
      <c r="A22" s="34" t="s">
        <v>102</v>
      </c>
      <c r="B22" s="11" t="s">
        <v>19</v>
      </c>
      <c r="C22" s="11"/>
      <c r="D22" s="13" t="s">
        <v>56</v>
      </c>
      <c r="E22" s="13" t="s">
        <v>56</v>
      </c>
      <c r="F22" s="14">
        <v>0</v>
      </c>
      <c r="G22" s="14">
        <v>1</v>
      </c>
      <c r="H22" s="15">
        <f t="shared" si="0"/>
        <v>0</v>
      </c>
    </row>
    <row r="23" spans="1:8" ht="109.5" customHeight="1" x14ac:dyDescent="0.3">
      <c r="A23" s="34" t="s">
        <v>86</v>
      </c>
      <c r="B23" s="11" t="s">
        <v>19</v>
      </c>
      <c r="C23" s="11"/>
      <c r="D23" s="13" t="s">
        <v>56</v>
      </c>
      <c r="E23" s="13" t="s">
        <v>56</v>
      </c>
      <c r="F23" s="14">
        <v>0</v>
      </c>
      <c r="G23" s="14">
        <v>1</v>
      </c>
      <c r="H23" s="15">
        <f t="shared" si="0"/>
        <v>0</v>
      </c>
    </row>
    <row r="24" spans="1:8" ht="69.75" customHeight="1" x14ac:dyDescent="0.3">
      <c r="A24" s="34" t="s">
        <v>103</v>
      </c>
      <c r="B24" s="11" t="s">
        <v>19</v>
      </c>
      <c r="C24" s="11"/>
      <c r="D24" s="13" t="s">
        <v>56</v>
      </c>
      <c r="E24" s="13" t="s">
        <v>56</v>
      </c>
      <c r="F24" s="14">
        <v>0</v>
      </c>
      <c r="G24" s="14">
        <v>1</v>
      </c>
      <c r="H24" s="15">
        <f t="shared" si="0"/>
        <v>0</v>
      </c>
    </row>
    <row r="25" spans="1:8" ht="84" customHeight="1" x14ac:dyDescent="0.3">
      <c r="A25" s="34" t="s">
        <v>104</v>
      </c>
      <c r="B25" s="11" t="s">
        <v>19</v>
      </c>
      <c r="C25" s="11"/>
      <c r="D25" s="13" t="s">
        <v>56</v>
      </c>
      <c r="E25" s="13" t="s">
        <v>56</v>
      </c>
      <c r="F25" s="14">
        <v>0</v>
      </c>
      <c r="G25" s="14">
        <v>1</v>
      </c>
      <c r="H25" s="15">
        <f t="shared" ref="H25" si="2">(F25/G25)*100</f>
        <v>0</v>
      </c>
    </row>
    <row r="26" spans="1:8" x14ac:dyDescent="0.3">
      <c r="A26" s="16"/>
      <c r="B26" s="16"/>
      <c r="C26" s="16"/>
      <c r="D26" s="16"/>
      <c r="E26" s="16"/>
      <c r="F26" s="16"/>
      <c r="G26" s="16"/>
      <c r="H26" s="16"/>
    </row>
    <row r="27" spans="1:8" ht="18" x14ac:dyDescent="0.3">
      <c r="C27" s="35" t="s">
        <v>26</v>
      </c>
      <c r="D27" s="35"/>
      <c r="E27" s="46"/>
      <c r="F27" s="14">
        <f>SUM(F25:F26)</f>
        <v>0</v>
      </c>
      <c r="G27" s="14">
        <f>SUM(G12:G26)</f>
        <v>14</v>
      </c>
      <c r="H27" s="15">
        <f>(F27/G27)*100</f>
        <v>0</v>
      </c>
    </row>
  </sheetData>
  <sheetProtection sheet="1" selectLockedCells="1"/>
  <mergeCells count="10">
    <mergeCell ref="C27:E27"/>
    <mergeCell ref="A9:H9"/>
    <mergeCell ref="A4:H4"/>
    <mergeCell ref="A1:H1"/>
    <mergeCell ref="A3:H3"/>
    <mergeCell ref="A6:B6"/>
    <mergeCell ref="C6:F6"/>
    <mergeCell ref="A7:B7"/>
    <mergeCell ref="C7:F7"/>
    <mergeCell ref="A2:H2"/>
  </mergeCells>
  <conditionalFormatting sqref="H25">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4">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8.1" customHeight="1" x14ac:dyDescent="0.3">
      <c r="B2" s="38" t="s">
        <v>40</v>
      </c>
      <c r="C2" s="38"/>
      <c r="D2" s="38"/>
      <c r="E2" s="38"/>
      <c r="F2" s="38"/>
      <c r="G2" s="38"/>
      <c r="H2" s="38"/>
      <c r="I2" s="38"/>
      <c r="J2" s="38"/>
    </row>
    <row r="3" spans="1:10" s="22" customFormat="1" ht="23.1"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599999999999994"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2022-08-04T21:08:55Z</dcterms:modified>
  <cp:contentStatus/>
</cp:coreProperties>
</file>